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rilc\Documents\Advising\"/>
    </mc:Choice>
  </mc:AlternateContent>
  <bookViews>
    <workbookView xWindow="0" yWindow="0" windowWidth="25200" windowHeight="118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P44" i="1"/>
  <c r="I6" i="1"/>
  <c r="M70" i="1"/>
  <c r="I11" i="1"/>
  <c r="Q23" i="1"/>
  <c r="C26" i="1"/>
  <c r="G72" i="1"/>
  <c r="J71" i="1"/>
  <c r="I71" i="1"/>
  <c r="G71" i="1"/>
  <c r="F71" i="1"/>
  <c r="D71" i="1"/>
  <c r="C71" i="1"/>
  <c r="J60" i="1"/>
  <c r="I60" i="1"/>
  <c r="G60" i="1"/>
  <c r="F60" i="1"/>
  <c r="D60" i="1"/>
  <c r="C60" i="1"/>
  <c r="J49" i="1"/>
  <c r="I49" i="1"/>
  <c r="G49" i="1"/>
  <c r="F49" i="1"/>
  <c r="D49" i="1"/>
  <c r="C49" i="1"/>
  <c r="J37" i="1"/>
  <c r="I37" i="1"/>
  <c r="G37" i="1"/>
  <c r="F37" i="1"/>
  <c r="D37" i="1"/>
  <c r="C37" i="1"/>
  <c r="J26" i="1"/>
  <c r="I26" i="1"/>
  <c r="G26" i="1"/>
  <c r="F26" i="1"/>
  <c r="D26" i="1"/>
  <c r="H13" i="1"/>
  <c r="H12" i="1"/>
  <c r="H11" i="1"/>
  <c r="H10" i="1"/>
  <c r="H9" i="1"/>
  <c r="H8" i="1"/>
  <c r="Q25" i="1"/>
  <c r="J72" i="1"/>
</calcChain>
</file>

<file path=xl/sharedStrings.xml><?xml version="1.0" encoding="utf-8"?>
<sst xmlns="http://schemas.openxmlformats.org/spreadsheetml/2006/main" count="124" uniqueCount="68">
  <si>
    <t>Name:</t>
  </si>
  <si>
    <t>BGSU ID:</t>
  </si>
  <si>
    <t>CCP &amp; AP Courses</t>
  </si>
  <si>
    <t>Transfer/CCP GPA</t>
  </si>
  <si>
    <t xml:space="preserve">  CUMULATIVE    GPA</t>
  </si>
  <si>
    <t>BG Perspective Requirements</t>
  </si>
  <si>
    <t>Course</t>
  </si>
  <si>
    <t>Credits</t>
  </si>
  <si>
    <t>Grade</t>
  </si>
  <si>
    <t>Institution</t>
  </si>
  <si>
    <t>GPA Hrs</t>
  </si>
  <si>
    <t>GPA Pts</t>
  </si>
  <si>
    <t>GPA</t>
  </si>
  <si>
    <t xml:space="preserve">Course </t>
  </si>
  <si>
    <r>
      <t xml:space="preserve">English Comp and Oral Comm </t>
    </r>
    <r>
      <rPr>
        <i/>
        <sz val="10"/>
        <color theme="1"/>
        <rFont val="Calibri"/>
        <family val="2"/>
        <scheme val="minor"/>
      </rPr>
      <t>(1 course)</t>
    </r>
  </si>
  <si>
    <t>GSW 1120</t>
  </si>
  <si>
    <r>
      <t xml:space="preserve">Quantitative Literacy </t>
    </r>
    <r>
      <rPr>
        <i/>
        <sz val="10"/>
        <color theme="1"/>
        <rFont val="Calibri"/>
        <family val="2"/>
        <scheme val="minor"/>
      </rPr>
      <t>(1 course)</t>
    </r>
  </si>
  <si>
    <r>
      <t xml:space="preserve">Humanities &amp; the Arts </t>
    </r>
    <r>
      <rPr>
        <i/>
        <sz val="10"/>
        <color theme="1"/>
        <rFont val="Calibri"/>
        <family val="2"/>
        <scheme val="minor"/>
      </rPr>
      <t>(2 courses)</t>
    </r>
  </si>
  <si>
    <t>Fall 1</t>
  </si>
  <si>
    <t>Spring 1</t>
  </si>
  <si>
    <t>Summer 1</t>
  </si>
  <si>
    <r>
      <t xml:space="preserve">Natural Sciences </t>
    </r>
    <r>
      <rPr>
        <i/>
        <sz val="10"/>
        <color theme="1"/>
        <rFont val="Calibri"/>
        <family val="2"/>
        <scheme val="minor"/>
      </rPr>
      <t>(2 courses)</t>
    </r>
  </si>
  <si>
    <r>
      <t xml:space="preserve">Social and Behavioral Sciences </t>
    </r>
    <r>
      <rPr>
        <i/>
        <sz val="10"/>
        <color theme="1"/>
        <rFont val="Calibri"/>
        <family val="2"/>
        <scheme val="minor"/>
      </rPr>
      <t>(2 courses)</t>
    </r>
  </si>
  <si>
    <t>BGP Electives - Need 36 BGP hours total</t>
  </si>
  <si>
    <t>Fall 2</t>
  </si>
  <si>
    <t>Spring 2</t>
  </si>
  <si>
    <t>Summer 2</t>
  </si>
  <si>
    <t>Total BGP Hours</t>
  </si>
  <si>
    <t>University Requirements</t>
  </si>
  <si>
    <t>Cultural Diversity in the US:</t>
  </si>
  <si>
    <t>(Type course here)</t>
  </si>
  <si>
    <t>International Perspective:</t>
  </si>
  <si>
    <t>GSW 1120: Academic Writing</t>
  </si>
  <si>
    <t>Credit Hrs Planned</t>
  </si>
  <si>
    <t>Fall 3</t>
  </si>
  <si>
    <t>Spring 3</t>
  </si>
  <si>
    <t>Summer 3</t>
  </si>
  <si>
    <t>Credit Hrs Earned</t>
  </si>
  <si>
    <t>Fall 4</t>
  </si>
  <si>
    <t>Spring 4</t>
  </si>
  <si>
    <t>Summer 4</t>
  </si>
  <si>
    <t>Fall 5</t>
  </si>
  <si>
    <t>Spring 5</t>
  </si>
  <si>
    <t>Summer 5</t>
  </si>
  <si>
    <t>Total Planned:</t>
  </si>
  <si>
    <t>Total Earned:</t>
  </si>
  <si>
    <t>This planner does not take the place of your degree audit report.  Please monitor your progress using the degree audit and the help of your academic advisor.</t>
  </si>
  <si>
    <t>MATH 99 does NOT count toward graduation.                                                   Only 6 hours of GSW can be used for graduation.</t>
  </si>
  <si>
    <t>BGSU GPA</t>
  </si>
  <si>
    <t>Ex: Other University</t>
  </si>
  <si>
    <t>HNRS 2010</t>
  </si>
  <si>
    <t>HNRS 2020</t>
  </si>
  <si>
    <t>BGSU 1910H</t>
  </si>
  <si>
    <t>Sample Honors I-Plan #2 - Graduation Plan</t>
  </si>
  <si>
    <t>Required Courses</t>
  </si>
  <si>
    <t>HNRS 4980</t>
  </si>
  <si>
    <t>HNRS 4990</t>
  </si>
  <si>
    <t>Other Courses                                                              Not more than 10 hours from one area</t>
  </si>
  <si>
    <t>Honors Requirements</t>
  </si>
  <si>
    <t>Total Honors Hours</t>
  </si>
  <si>
    <t>Total Honors Hours Needed: 23</t>
  </si>
  <si>
    <t>HONORS GPA</t>
  </si>
  <si>
    <t xml:space="preserve">
</t>
  </si>
  <si>
    <r>
      <t xml:space="preserve">• 3.5 cumulative grade point average; 3.4 cumulative GPA in Honors courses
• </t>
    </r>
    <r>
      <rPr>
        <b/>
        <sz val="10"/>
        <color theme="1"/>
        <rFont val="Calibri"/>
        <family val="2"/>
        <scheme val="minor"/>
      </rPr>
      <t>20 hours of Honors courses from a variety of disciplines; plus the 3 hour Honors Project</t>
    </r>
    <r>
      <rPr>
        <sz val="10"/>
        <color theme="1"/>
        <rFont val="Calibri"/>
        <family val="2"/>
        <scheme val="minor"/>
      </rPr>
      <t xml:space="preserve"> – </t>
    </r>
    <r>
      <rPr>
        <b/>
        <sz val="10"/>
        <color theme="1"/>
        <rFont val="Calibri"/>
        <family val="2"/>
        <scheme val="minor"/>
      </rPr>
      <t xml:space="preserve">You can’t count more than 10 hours from one discipline </t>
    </r>
    <r>
      <rPr>
        <sz val="10"/>
        <color theme="1"/>
        <rFont val="Calibri"/>
        <family val="2"/>
        <scheme val="minor"/>
      </rPr>
      <t xml:space="preserve">towards the 20 required hours.  Disciplines are broken down as follows:  Arts and Humanities, Social and Behavioral Sciences, Cultural Diversity, Natural Sciences and Math, and Communications.  (Note that you must complete 15 Honors hours by the end of your fourth semester in the College in order to continue on in the College.) You must receive an “A” or “B” in an Honors class in order to apply the class towards the 20 hours.    
• Students must complete HNRS 2010, BGSU 1910H, and HNRS 2020 during their first year in the Honors College and earn an “A” or a “B”.  
• Completion of an Honors project (HNRS 4990 or HNRS 4980 + 4990) – Speak with your Honors advisor regarding project details.
</t>
    </r>
  </si>
  <si>
    <t>15 HONORS CREDITS MUST BE COMPLETED BY 4TH SEMESTER</t>
  </si>
  <si>
    <t>On your graduation planner, you can mark your Honors courses in green.</t>
  </si>
  <si>
    <t>If you are intersted in a minor you can mark those classes in blue.</t>
  </si>
  <si>
    <t>Use pink to mark classes in the spring you plan to take over winter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</si>
</sst>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0" x14ac:knownFonts="1">
    <font>
      <sz val="11"/>
      <color theme="1"/>
      <name val="Calibri"/>
      <family val="2"/>
      <scheme val="minor"/>
    </font>
    <font>
      <b/>
      <sz val="11"/>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sz val="16"/>
      <name val="Calibri"/>
      <family val="2"/>
      <scheme val="minor"/>
    </font>
    <font>
      <sz val="10"/>
      <color theme="1"/>
      <name val="Calibri"/>
      <family val="2"/>
      <scheme val="minor"/>
    </font>
    <font>
      <sz val="10"/>
      <name val="Calibri"/>
      <family val="2"/>
      <scheme val="minor"/>
    </font>
    <font>
      <i/>
      <sz val="10"/>
      <color theme="0" tint="-0.34998626667073579"/>
      <name val="Calibri"/>
      <family val="2"/>
      <scheme val="minor"/>
    </font>
    <font>
      <sz val="18"/>
      <name val="Calibri"/>
      <family val="2"/>
      <scheme val="minor"/>
    </font>
    <font>
      <i/>
      <sz val="10"/>
      <color theme="1"/>
      <name val="Calibri"/>
      <family val="2"/>
      <scheme val="minor"/>
    </font>
    <font>
      <i/>
      <sz val="10"/>
      <name val="Calibri"/>
      <family val="2"/>
      <scheme val="minor"/>
    </font>
    <font>
      <b/>
      <sz val="10"/>
      <color theme="1"/>
      <name val="Calibri"/>
      <family val="2"/>
      <scheme val="minor"/>
    </font>
    <font>
      <b/>
      <sz val="12"/>
      <color theme="0"/>
      <name val="Calibri"/>
      <family val="2"/>
      <scheme val="minor"/>
    </font>
    <font>
      <b/>
      <sz val="12"/>
      <name val="Calibri"/>
      <family val="2"/>
      <scheme val="minor"/>
    </font>
    <font>
      <b/>
      <sz val="18"/>
      <color theme="1"/>
      <name val="Calibri"/>
      <family val="2"/>
      <scheme val="minor"/>
    </font>
    <font>
      <sz val="18"/>
      <color theme="1"/>
      <name val="Calibri"/>
      <family val="2"/>
      <scheme val="minor"/>
    </font>
    <font>
      <b/>
      <sz val="14"/>
      <name val="Calibri"/>
      <family val="2"/>
      <scheme val="minor"/>
    </font>
    <font>
      <b/>
      <sz val="20"/>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E06672"/>
        <bgColor indexed="64"/>
      </patternFill>
    </fill>
    <fill>
      <patternFill patternType="solid">
        <fgColor rgb="FFFFFF00"/>
        <bgColor indexed="64"/>
      </patternFill>
    </fill>
    <fill>
      <patternFill patternType="solid">
        <fgColor rgb="FF7FD7E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EB6E19"/>
        <bgColor indexed="64"/>
      </patternFill>
    </fill>
    <fill>
      <patternFill patternType="solid">
        <fgColor rgb="FF92D050"/>
        <bgColor indexed="64"/>
      </patternFill>
    </fill>
    <fill>
      <patternFill patternType="solid">
        <fgColor rgb="FF00B0F0"/>
        <bgColor indexed="64"/>
      </patternFill>
    </fill>
    <fill>
      <patternFill patternType="solid">
        <fgColor rgb="FFFF99CC"/>
        <bgColor indexed="64"/>
      </patternFill>
    </fill>
  </fills>
  <borders count="40">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5">
    <xf numFmtId="0" fontId="0" fillId="0" borderId="0" xfId="0"/>
    <xf numFmtId="0" fontId="0" fillId="2" borderId="0" xfId="0" applyFill="1" applyProtection="1">
      <protection locked="0"/>
    </xf>
    <xf numFmtId="0" fontId="0" fillId="2" borderId="0" xfId="0" applyFill="1"/>
    <xf numFmtId="0" fontId="3" fillId="2" borderId="0" xfId="0" applyFont="1" applyFill="1" applyBorder="1" applyAlignment="1" applyProtection="1">
      <alignment horizontal="right" vertical="center"/>
      <protection locked="0"/>
    </xf>
    <xf numFmtId="0" fontId="4" fillId="2" borderId="0" xfId="0" applyFont="1" applyFill="1" applyAlignment="1" applyProtection="1">
      <alignment vertical="center"/>
      <protection locked="0"/>
    </xf>
    <xf numFmtId="0" fontId="5" fillId="2" borderId="0" xfId="0" applyFont="1" applyFill="1" applyAlignment="1" applyProtection="1">
      <alignment horizontal="center"/>
      <protection locked="0"/>
    </xf>
    <xf numFmtId="0" fontId="0" fillId="3" borderId="0"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164" fontId="8" fillId="2" borderId="12"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164" fontId="7" fillId="2" borderId="12" xfId="0" applyNumberFormat="1"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4" xfId="0" applyFont="1" applyFill="1" applyBorder="1" applyAlignment="1" applyProtection="1">
      <alignment horizontal="left" vertical="center"/>
      <protection locked="0"/>
    </xf>
    <xf numFmtId="0" fontId="6" fillId="2" borderId="20" xfId="0" applyFont="1" applyFill="1" applyBorder="1" applyAlignment="1" applyProtection="1">
      <alignment vertical="center"/>
      <protection locked="0"/>
    </xf>
    <xf numFmtId="0" fontId="6" fillId="2" borderId="21"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1" fillId="2" borderId="14" xfId="0" applyFont="1" applyFill="1" applyBorder="1" applyAlignment="1" applyProtection="1">
      <alignment horizontal="left" vertical="center"/>
      <protection locked="0"/>
    </xf>
    <xf numFmtId="0" fontId="6" fillId="2" borderId="12"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xf>
    <xf numFmtId="164" fontId="6" fillId="2" borderId="27" xfId="0" applyNumberFormat="1" applyFont="1" applyFill="1" applyBorder="1" applyAlignment="1" applyProtection="1">
      <alignment horizontal="center" vertical="center"/>
    </xf>
    <xf numFmtId="0" fontId="12" fillId="2" borderId="28" xfId="0" applyFont="1" applyFill="1" applyBorder="1" applyAlignment="1" applyProtection="1">
      <alignment horizontal="left" vertical="center"/>
      <protection locked="0"/>
    </xf>
    <xf numFmtId="0" fontId="6" fillId="2" borderId="29" xfId="0" applyFont="1" applyFill="1" applyBorder="1" applyAlignment="1" applyProtection="1">
      <alignment horizontal="center" vertical="center"/>
    </xf>
    <xf numFmtId="0" fontId="0" fillId="2" borderId="0" xfId="0" applyFill="1" applyBorder="1" applyAlignment="1" applyProtection="1">
      <alignment horizontal="left" vertical="center"/>
      <protection locked="0"/>
    </xf>
    <xf numFmtId="0" fontId="0" fillId="2" borderId="0" xfId="0" applyFill="1" applyBorder="1" applyAlignment="1" applyProtection="1">
      <alignment horizontal="center" vertical="center"/>
      <protection locked="0"/>
    </xf>
    <xf numFmtId="0" fontId="11" fillId="2" borderId="15" xfId="0" applyFont="1" applyFill="1" applyBorder="1" applyAlignment="1" applyProtection="1">
      <alignment horizontal="right" vertical="center"/>
      <protection locked="0"/>
    </xf>
    <xf numFmtId="0" fontId="6" fillId="2" borderId="18" xfId="0" applyFont="1" applyFill="1" applyBorder="1" applyAlignment="1" applyProtection="1">
      <alignment horizontal="left" vertical="center"/>
      <protection locked="0"/>
    </xf>
    <xf numFmtId="0" fontId="6" fillId="2" borderId="19" xfId="0" applyFont="1" applyFill="1" applyBorder="1" applyAlignment="1" applyProtection="1">
      <alignment horizontal="center" vertical="center"/>
      <protection locked="0"/>
    </xf>
    <xf numFmtId="0" fontId="0" fillId="2" borderId="0" xfId="0" applyFill="1" applyBorder="1" applyAlignment="1">
      <alignment horizontal="center" vertical="center" wrapText="1"/>
    </xf>
    <xf numFmtId="0" fontId="6" fillId="7" borderId="13" xfId="0"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9" borderId="9" xfId="0" applyFont="1" applyFill="1" applyBorder="1" applyAlignment="1" applyProtection="1">
      <alignment horizontal="center" vertical="center"/>
      <protection locked="0"/>
    </xf>
    <xf numFmtId="0" fontId="6" fillId="9" borderId="10" xfId="0" applyFont="1" applyFill="1" applyBorder="1" applyAlignment="1" applyProtection="1">
      <alignment horizontal="center" vertical="center"/>
      <protection locked="0"/>
    </xf>
    <xf numFmtId="0" fontId="6" fillId="9" borderId="11" xfId="0" applyFont="1" applyFill="1" applyBorder="1" applyAlignment="1" applyProtection="1">
      <alignment horizontal="center" vertical="center"/>
      <protection locked="0"/>
    </xf>
    <xf numFmtId="0" fontId="6" fillId="2" borderId="18" xfId="0" applyFont="1" applyFill="1" applyBorder="1" applyAlignment="1" applyProtection="1">
      <alignment vertical="top"/>
      <protection locked="0"/>
    </xf>
    <xf numFmtId="0" fontId="6" fillId="2" borderId="19" xfId="0" applyFont="1" applyFill="1" applyBorder="1" applyAlignment="1" applyProtection="1">
      <alignment horizontal="center" vertical="top"/>
      <protection locked="0"/>
    </xf>
    <xf numFmtId="0" fontId="6" fillId="2" borderId="18" xfId="0" applyFont="1" applyFill="1" applyBorder="1" applyAlignment="1" applyProtection="1">
      <alignment horizontal="left" vertical="top"/>
      <protection locked="0"/>
    </xf>
    <xf numFmtId="0" fontId="6" fillId="2" borderId="14" xfId="0" applyFont="1" applyFill="1" applyBorder="1" applyAlignment="1" applyProtection="1">
      <alignment horizontal="left" vertical="top"/>
      <protection locked="0"/>
    </xf>
    <xf numFmtId="0" fontId="6" fillId="2" borderId="15" xfId="0" applyFont="1" applyFill="1" applyBorder="1" applyAlignment="1" applyProtection="1">
      <alignment horizontal="center" vertical="top"/>
      <protection locked="0"/>
    </xf>
    <xf numFmtId="0" fontId="11" fillId="2" borderId="18"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11" fillId="2" borderId="14"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0" fontId="6" fillId="11" borderId="16" xfId="0" applyFont="1" applyFill="1" applyBorder="1" applyAlignment="1" applyProtection="1">
      <alignment horizontal="left" vertical="center"/>
      <protection locked="0"/>
    </xf>
    <xf numFmtId="0" fontId="6" fillId="11" borderId="17" xfId="0" applyFont="1" applyFill="1" applyBorder="1" applyAlignment="1" applyProtection="1">
      <alignment horizontal="center" vertical="center"/>
      <protection locked="0"/>
    </xf>
    <xf numFmtId="0" fontId="0" fillId="11" borderId="0" xfId="0" applyFill="1"/>
    <xf numFmtId="0" fontId="6" fillId="2" borderId="14" xfId="0" applyFont="1" applyFill="1" applyBorder="1" applyAlignment="1" applyProtection="1">
      <alignment vertical="center"/>
      <protection locked="0"/>
    </xf>
    <xf numFmtId="0" fontId="6" fillId="2" borderId="14" xfId="0" applyFont="1" applyFill="1" applyBorder="1" applyAlignment="1" applyProtection="1">
      <alignment vertical="top"/>
      <protection locked="0"/>
    </xf>
    <xf numFmtId="0" fontId="0" fillId="2" borderId="0" xfId="0" applyFill="1" applyBorder="1"/>
    <xf numFmtId="0" fontId="6" fillId="2" borderId="0"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0" fillId="11" borderId="29" xfId="0" applyFill="1" applyBorder="1"/>
    <xf numFmtId="0" fontId="0" fillId="2" borderId="0" xfId="0" applyFill="1" applyBorder="1" applyAlignment="1">
      <alignment horizontal="center"/>
    </xf>
    <xf numFmtId="0" fontId="0" fillId="2" borderId="34" xfId="0" applyFill="1" applyBorder="1"/>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1" fillId="2" borderId="28" xfId="0" applyFont="1" applyFill="1" applyBorder="1" applyAlignment="1" applyProtection="1">
      <alignment horizontal="left" vertical="center"/>
      <protection locked="0"/>
    </xf>
    <xf numFmtId="0" fontId="0" fillId="2" borderId="0" xfId="0" applyFill="1" applyBorder="1" applyAlignment="1">
      <alignment horizontal="center" vertical="center"/>
    </xf>
    <xf numFmtId="0" fontId="1" fillId="2" borderId="0" xfId="0" applyFont="1" applyFill="1" applyBorder="1" applyAlignment="1" applyProtection="1">
      <alignment horizontal="center" vertical="center"/>
      <protection locked="0"/>
    </xf>
    <xf numFmtId="0" fontId="6" fillId="2" borderId="13" xfId="0" applyFont="1" applyFill="1" applyBorder="1" applyAlignment="1" applyProtection="1">
      <alignment vertical="center"/>
      <protection locked="0"/>
    </xf>
    <xf numFmtId="164" fontId="6" fillId="2" borderId="12" xfId="0" applyNumberFormat="1" applyFont="1" applyFill="1" applyBorder="1" applyAlignment="1" applyProtection="1">
      <alignment horizontal="center" vertical="center"/>
    </xf>
    <xf numFmtId="0" fontId="18" fillId="0" borderId="0" xfId="0" applyFont="1" applyAlignment="1"/>
    <xf numFmtId="0" fontId="0" fillId="0" borderId="0" xfId="0" applyFill="1" applyBorder="1"/>
    <xf numFmtId="0" fontId="0" fillId="0" borderId="0" xfId="0" applyFill="1" applyBorder="1" applyProtection="1">
      <protection locked="0"/>
    </xf>
    <xf numFmtId="0" fontId="0" fillId="0" borderId="0" xfId="0" applyFill="1" applyBorder="1" applyAlignment="1">
      <alignment wrapText="1"/>
    </xf>
    <xf numFmtId="0" fontId="0" fillId="6" borderId="7" xfId="0" applyFill="1" applyBorder="1" applyAlignment="1">
      <alignment horizontal="center"/>
    </xf>
    <xf numFmtId="0" fontId="0" fillId="6" borderId="10" xfId="0" applyFill="1" applyBorder="1" applyAlignment="1">
      <alignment horizontal="center"/>
    </xf>
    <xf numFmtId="0" fontId="0" fillId="6" borderId="8" xfId="0" applyFill="1" applyBorder="1" applyAlignment="1">
      <alignment horizontal="center"/>
    </xf>
    <xf numFmtId="0" fontId="19" fillId="11" borderId="7" xfId="0" applyFont="1" applyFill="1" applyBorder="1" applyAlignment="1">
      <alignment horizontal="center" vertical="center"/>
    </xf>
    <xf numFmtId="0" fontId="19" fillId="11" borderId="8" xfId="0" applyFont="1" applyFill="1" applyBorder="1" applyAlignment="1">
      <alignment horizontal="center" vertical="center"/>
    </xf>
    <xf numFmtId="0" fontId="19" fillId="11" borderId="14" xfId="0" applyFont="1" applyFill="1" applyBorder="1" applyAlignment="1">
      <alignment horizontal="center" vertical="center"/>
    </xf>
    <xf numFmtId="0" fontId="19" fillId="11" borderId="15" xfId="0" applyFont="1" applyFill="1" applyBorder="1" applyAlignment="1">
      <alignment horizontal="center" vertical="center"/>
    </xf>
    <xf numFmtId="0" fontId="19" fillId="11" borderId="18" xfId="0" applyFont="1" applyFill="1" applyBorder="1" applyAlignment="1">
      <alignment horizontal="center" vertical="center"/>
    </xf>
    <xf numFmtId="0" fontId="19" fillId="11" borderId="19" xfId="0" applyFont="1" applyFill="1" applyBorder="1" applyAlignment="1">
      <alignment horizontal="center" vertical="center"/>
    </xf>
    <xf numFmtId="2" fontId="16" fillId="2" borderId="7" xfId="0" applyNumberFormat="1" applyFont="1" applyFill="1" applyBorder="1" applyAlignment="1">
      <alignment horizontal="center" vertical="center"/>
    </xf>
    <xf numFmtId="2" fontId="16" fillId="2" borderId="8" xfId="0" applyNumberFormat="1" applyFont="1" applyFill="1" applyBorder="1" applyAlignment="1">
      <alignment horizontal="center" vertical="center"/>
    </xf>
    <xf numFmtId="2" fontId="16" fillId="2" borderId="18" xfId="0" applyNumberFormat="1" applyFont="1" applyFill="1" applyBorder="1" applyAlignment="1">
      <alignment horizontal="center" vertical="center"/>
    </xf>
    <xf numFmtId="2" fontId="16" fillId="2" borderId="19" xfId="0" applyNumberFormat="1" applyFont="1" applyFill="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5" xfId="0" applyBorder="1" applyAlignment="1">
      <alignment horizontal="center" vertical="center"/>
    </xf>
    <xf numFmtId="0" fontId="0" fillId="11" borderId="8" xfId="0" applyFill="1" applyBorder="1" applyAlignment="1">
      <alignment horizontal="center"/>
    </xf>
    <xf numFmtId="0" fontId="0" fillId="11" borderId="19" xfId="0" applyFill="1" applyBorder="1" applyAlignment="1">
      <alignment horizontal="center"/>
    </xf>
    <xf numFmtId="0" fontId="1" fillId="11" borderId="7" xfId="0" applyFont="1" applyFill="1" applyBorder="1" applyAlignment="1" applyProtection="1">
      <alignment horizontal="center" vertical="center"/>
      <protection locked="0"/>
    </xf>
    <xf numFmtId="0" fontId="1" fillId="11" borderId="10" xfId="0" applyFont="1" applyFill="1" applyBorder="1" applyAlignment="1" applyProtection="1">
      <alignment horizontal="center" vertical="center"/>
      <protection locked="0"/>
    </xf>
    <xf numFmtId="0" fontId="1" fillId="11" borderId="8" xfId="0" applyFont="1" applyFill="1" applyBorder="1" applyAlignment="1" applyProtection="1">
      <alignment horizontal="center" vertical="center"/>
      <protection locked="0"/>
    </xf>
    <xf numFmtId="0" fontId="11" fillId="11" borderId="7" xfId="0" applyFont="1" applyFill="1" applyBorder="1" applyAlignment="1" applyProtection="1">
      <alignment horizontal="left" vertical="top" wrapText="1"/>
      <protection locked="0"/>
    </xf>
    <xf numFmtId="0" fontId="11" fillId="11" borderId="10" xfId="0" applyFont="1"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35" xfId="0" applyFont="1" applyFill="1" applyBorder="1" applyAlignment="1" applyProtection="1">
      <alignment horizontal="left" vertical="top" wrapText="1"/>
      <protection locked="0"/>
    </xf>
    <xf numFmtId="0" fontId="0" fillId="2" borderId="14" xfId="0" applyFont="1" applyFill="1" applyBorder="1" applyAlignment="1" applyProtection="1">
      <alignment horizontal="left" vertical="center"/>
      <protection locked="0"/>
    </xf>
    <xf numFmtId="0" fontId="0" fillId="2" borderId="0" xfId="0" applyFont="1" applyFill="1" applyBorder="1" applyAlignment="1" applyProtection="1">
      <alignment horizontal="center" vertical="center"/>
      <protection locked="0"/>
    </xf>
    <xf numFmtId="0" fontId="6" fillId="11" borderId="28" xfId="0" applyFont="1" applyFill="1" applyBorder="1" applyAlignment="1" applyProtection="1">
      <alignment horizontal="left" vertical="center"/>
      <protection locked="0"/>
    </xf>
    <xf numFmtId="0" fontId="6" fillId="11" borderId="36" xfId="0" applyFont="1" applyFill="1" applyBorder="1" applyAlignment="1" applyProtection="1">
      <alignment horizontal="left" vertical="center"/>
      <protection locked="0"/>
    </xf>
    <xf numFmtId="0" fontId="14" fillId="5" borderId="7" xfId="0" applyFont="1" applyFill="1" applyBorder="1" applyAlignment="1" applyProtection="1">
      <alignment horizontal="center" vertical="center" wrapText="1"/>
      <protection locked="0"/>
    </xf>
    <xf numFmtId="0" fontId="14" fillId="5" borderId="8"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5" borderId="18" xfId="0" applyFont="1" applyFill="1" applyBorder="1" applyAlignment="1" applyProtection="1">
      <alignment horizontal="center" vertical="center" wrapText="1"/>
      <protection locked="0"/>
    </xf>
    <xf numFmtId="0" fontId="14" fillId="5" borderId="19"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vertical="center"/>
      <protection locked="0"/>
    </xf>
    <xf numFmtId="0" fontId="0" fillId="7" borderId="3" xfId="0" applyFont="1" applyFill="1" applyBorder="1" applyAlignment="1" applyProtection="1">
      <alignment horizontal="center" vertical="center"/>
      <protection locked="0"/>
    </xf>
    <xf numFmtId="0" fontId="0" fillId="7" borderId="4" xfId="0" applyFont="1" applyFill="1" applyBorder="1" applyAlignment="1" applyProtection="1">
      <alignment horizontal="center" vertical="center"/>
      <protection locked="0"/>
    </xf>
    <xf numFmtId="0" fontId="6" fillId="6" borderId="37" xfId="0" applyFont="1" applyFill="1" applyBorder="1" applyAlignment="1" applyProtection="1">
      <alignment horizontal="center" vertical="center" wrapText="1"/>
      <protection locked="0"/>
    </xf>
    <xf numFmtId="0" fontId="6" fillId="6" borderId="38" xfId="0" applyFont="1" applyFill="1" applyBorder="1" applyAlignment="1" applyProtection="1">
      <alignment horizontal="center" vertical="center" wrapText="1"/>
      <protection locked="0"/>
    </xf>
    <xf numFmtId="0" fontId="6" fillId="6" borderId="39" xfId="0" applyFont="1" applyFill="1" applyBorder="1" applyAlignment="1" applyProtection="1">
      <alignment horizontal="center" vertical="center" wrapText="1"/>
      <protection locked="0"/>
    </xf>
    <xf numFmtId="0" fontId="13" fillId="4" borderId="0"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0"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protection locked="0"/>
    </xf>
    <xf numFmtId="0" fontId="6" fillId="7" borderId="7" xfId="0" applyFont="1" applyFill="1" applyBorder="1" applyAlignment="1" applyProtection="1">
      <alignment horizontal="left" vertical="center"/>
      <protection locked="0"/>
    </xf>
    <xf numFmtId="0" fontId="6" fillId="7" borderId="8" xfId="0" applyFont="1" applyFill="1" applyBorder="1" applyAlignment="1" applyProtection="1">
      <alignment horizontal="left" vertical="center"/>
      <protection locked="0"/>
    </xf>
    <xf numFmtId="0" fontId="1" fillId="7" borderId="7" xfId="0" applyFont="1" applyFill="1" applyBorder="1" applyAlignment="1" applyProtection="1">
      <alignment horizontal="center" vertical="center"/>
      <protection locked="0"/>
    </xf>
    <xf numFmtId="0" fontId="1" fillId="7" borderId="8" xfId="0" applyFont="1" applyFill="1" applyBorder="1" applyAlignment="1" applyProtection="1">
      <alignment horizontal="center" vertical="center"/>
      <protection locked="0"/>
    </xf>
    <xf numFmtId="0" fontId="6" fillId="7" borderId="14" xfId="0" applyFont="1" applyFill="1" applyBorder="1" applyAlignment="1" applyProtection="1">
      <alignment horizontal="left" vertical="center"/>
      <protection locked="0"/>
    </xf>
    <xf numFmtId="0" fontId="6" fillId="7" borderId="15" xfId="0" applyFont="1" applyFill="1" applyBorder="1" applyAlignment="1" applyProtection="1">
      <alignment horizontal="left" vertical="center"/>
      <protection locked="0"/>
    </xf>
    <xf numFmtId="0" fontId="2" fillId="2" borderId="0" xfId="0" applyFont="1" applyFill="1" applyAlignment="1">
      <alignment horizontal="right" vertical="center"/>
    </xf>
    <xf numFmtId="0" fontId="2" fillId="2" borderId="1" xfId="0" applyFont="1" applyFill="1" applyBorder="1" applyAlignment="1">
      <alignment horizontal="right" vertical="center"/>
    </xf>
    <xf numFmtId="0" fontId="2" fillId="2" borderId="0" xfId="0" applyFont="1" applyFill="1" applyBorder="1" applyAlignment="1">
      <alignment horizontal="right" vertical="center"/>
    </xf>
    <xf numFmtId="0" fontId="0" fillId="2" borderId="0" xfId="0" applyFill="1" applyAlignment="1">
      <alignment horizontal="left" vertical="center"/>
    </xf>
    <xf numFmtId="0" fontId="0" fillId="2" borderId="1" xfId="0" applyFill="1" applyBorder="1" applyAlignment="1">
      <alignment horizontal="left" vertical="center"/>
    </xf>
    <xf numFmtId="164" fontId="16" fillId="0" borderId="13" xfId="0" applyNumberFormat="1" applyFont="1" applyBorder="1" applyAlignment="1">
      <alignment horizontal="center" vertical="center"/>
    </xf>
    <xf numFmtId="164" fontId="16" fillId="0" borderId="12" xfId="0" applyNumberFormat="1" applyFont="1" applyBorder="1" applyAlignment="1">
      <alignment horizontal="center" vertical="center"/>
    </xf>
    <xf numFmtId="164" fontId="16" fillId="0" borderId="23" xfId="0" applyNumberFormat="1" applyFont="1" applyBorder="1" applyAlignment="1">
      <alignment horizontal="center" vertical="center"/>
    </xf>
    <xf numFmtId="164" fontId="16" fillId="0" borderId="24" xfId="0" applyNumberFormat="1" applyFont="1" applyBorder="1" applyAlignment="1">
      <alignment horizontal="center" vertical="center"/>
    </xf>
    <xf numFmtId="164" fontId="17" fillId="10" borderId="13" xfId="0" applyNumberFormat="1" applyFont="1" applyFill="1" applyBorder="1" applyAlignment="1" applyProtection="1">
      <alignment horizontal="center" vertical="center" wrapText="1"/>
      <protection locked="0"/>
    </xf>
    <xf numFmtId="164" fontId="17" fillId="10" borderId="12" xfId="0" applyNumberFormat="1" applyFont="1" applyFill="1" applyBorder="1" applyAlignment="1" applyProtection="1">
      <alignment horizontal="center" vertical="center" wrapText="1"/>
      <protection locked="0"/>
    </xf>
    <xf numFmtId="0" fontId="0" fillId="2" borderId="31" xfId="0" applyFill="1" applyBorder="1" applyAlignment="1" applyProtection="1">
      <alignment horizontal="right" vertical="center"/>
      <protection locked="0"/>
    </xf>
    <xf numFmtId="0" fontId="1" fillId="13" borderId="7" xfId="0" applyFont="1" applyFill="1" applyBorder="1" applyAlignment="1">
      <alignment horizontal="center" wrapText="1"/>
    </xf>
    <xf numFmtId="0" fontId="1" fillId="13" borderId="8" xfId="0" applyFont="1" applyFill="1" applyBorder="1" applyAlignment="1">
      <alignment horizontal="center" wrapText="1"/>
    </xf>
    <xf numFmtId="0" fontId="1" fillId="13" borderId="18" xfId="0" applyFont="1" applyFill="1" applyBorder="1" applyAlignment="1">
      <alignment horizontal="center" wrapText="1"/>
    </xf>
    <xf numFmtId="0" fontId="1" fillId="13" borderId="19" xfId="0" applyFont="1" applyFill="1" applyBorder="1" applyAlignment="1">
      <alignment horizontal="center" wrapText="1"/>
    </xf>
    <xf numFmtId="0" fontId="1" fillId="12" borderId="7" xfId="0" applyFont="1" applyFill="1" applyBorder="1" applyAlignment="1">
      <alignment horizontal="center" wrapText="1"/>
    </xf>
    <xf numFmtId="0" fontId="1" fillId="12" borderId="8" xfId="0" applyFont="1" applyFill="1" applyBorder="1" applyAlignment="1">
      <alignment horizontal="center" wrapText="1"/>
    </xf>
    <xf numFmtId="0" fontId="1" fillId="12" borderId="18" xfId="0" applyFont="1" applyFill="1" applyBorder="1" applyAlignment="1">
      <alignment horizontal="center" wrapText="1"/>
    </xf>
    <xf numFmtId="0" fontId="1" fillId="12" borderId="19" xfId="0" applyFont="1" applyFill="1" applyBorder="1" applyAlignment="1">
      <alignment horizontal="center" wrapText="1"/>
    </xf>
    <xf numFmtId="0" fontId="18" fillId="0" borderId="0" xfId="0" applyFont="1" applyAlignment="1">
      <alignment horizontal="center"/>
    </xf>
    <xf numFmtId="0" fontId="0" fillId="9" borderId="2" xfId="0"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14" fillId="8" borderId="5" xfId="0" applyFont="1" applyFill="1" applyBorder="1" applyAlignment="1" applyProtection="1">
      <alignment horizontal="center" vertical="center" wrapText="1"/>
      <protection locked="0"/>
    </xf>
    <xf numFmtId="0" fontId="14" fillId="8" borderId="6"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left" vertical="center"/>
      <protection locked="0"/>
    </xf>
    <xf numFmtId="0" fontId="0" fillId="2" borderId="15" xfId="0" applyFont="1" applyFill="1" applyBorder="1" applyAlignment="1" applyProtection="1">
      <alignment horizontal="center" vertical="center"/>
      <protection locked="0"/>
    </xf>
    <xf numFmtId="0" fontId="0" fillId="2" borderId="19" xfId="0" applyFont="1" applyFill="1" applyBorder="1" applyAlignment="1" applyProtection="1">
      <alignment horizontal="center" vertical="center"/>
      <protection locked="0"/>
    </xf>
    <xf numFmtId="164" fontId="9" fillId="2" borderId="13" xfId="0" applyNumberFormat="1" applyFont="1" applyFill="1" applyBorder="1" applyAlignment="1" applyProtection="1">
      <alignment horizontal="center" vertical="center" wrapText="1"/>
      <protection locked="0"/>
    </xf>
    <xf numFmtId="164" fontId="9" fillId="2" borderId="12" xfId="0" applyNumberFormat="1" applyFont="1" applyFill="1" applyBorder="1" applyAlignment="1" applyProtection="1">
      <alignment horizontal="center" vertical="center" wrapText="1"/>
      <protection locked="0"/>
    </xf>
    <xf numFmtId="164" fontId="9" fillId="2" borderId="32" xfId="0" applyNumberFormat="1" applyFont="1" applyFill="1" applyBorder="1" applyAlignment="1" applyProtection="1">
      <alignment horizontal="center" vertical="center" wrapText="1"/>
      <protection locked="0"/>
    </xf>
    <xf numFmtId="164" fontId="9" fillId="2" borderId="33" xfId="0" applyNumberFormat="1" applyFont="1" applyFill="1" applyBorder="1" applyAlignment="1" applyProtection="1">
      <alignment horizontal="center" vertical="center" wrapText="1"/>
      <protection locked="0"/>
    </xf>
    <xf numFmtId="0" fontId="15" fillId="6" borderId="7"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 fillId="11" borderId="34" xfId="0" applyFont="1" applyFill="1" applyBorder="1" applyAlignment="1">
      <alignment horizontal="center" wrapText="1"/>
    </xf>
  </cellXfs>
  <cellStyles count="1">
    <cellStyle name="Normal" xfId="0" builtinId="0"/>
  </cellStyles>
  <dxfs count="7">
    <dxf>
      <font>
        <color theme="1"/>
      </font>
      <fill>
        <patternFill>
          <bgColor rgb="FFFF0000"/>
        </patternFill>
      </fill>
    </dxf>
    <dxf>
      <font>
        <color theme="1"/>
      </font>
      <fill>
        <patternFill>
          <bgColor rgb="FFFF0000"/>
        </patternFill>
      </fill>
    </dxf>
    <dxf>
      <font>
        <color auto="1"/>
      </font>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99CC"/>
      <color rgb="FFE60000"/>
      <color rgb="FFEB6E19"/>
      <color rgb="FF7FD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619125</xdr:colOff>
          <xdr:row>14</xdr:row>
          <xdr:rowOff>180975</xdr:rowOff>
        </xdr:from>
        <xdr:to>
          <xdr:col>17</xdr:col>
          <xdr:colOff>9525</xdr:colOff>
          <xdr:row>16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619125</xdr:colOff>
          <xdr:row>16</xdr:row>
          <xdr:rowOff>180975</xdr:rowOff>
        </xdr:from>
        <xdr:to>
          <xdr:col>17</xdr:col>
          <xdr:colOff>28575</xdr:colOff>
          <xdr:row>18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619125</xdr:colOff>
          <xdr:row>18</xdr:row>
          <xdr:rowOff>180975</xdr:rowOff>
        </xdr:from>
        <xdr:to>
          <xdr:col>17</xdr:col>
          <xdr:colOff>28575</xdr:colOff>
          <xdr:row>20</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39"/>
  <sheetViews>
    <sheetView tabSelected="1" zoomScale="80" zoomScaleNormal="80" workbookViewId="0">
      <pane xSplit="10" topLeftCell="K1" activePane="topRight" state="frozen"/>
      <selection pane="topRight" activeCell="U38" sqref="U38"/>
    </sheetView>
  </sheetViews>
  <sheetFormatPr defaultRowHeight="15" x14ac:dyDescent="0.25"/>
  <cols>
    <col min="1" max="1" width="3.140625" customWidth="1"/>
    <col min="2" max="2" width="20.7109375" customWidth="1"/>
    <col min="3" max="3" width="8.5703125" customWidth="1"/>
    <col min="4" max="4" width="8.7109375" customWidth="1"/>
    <col min="5" max="5" width="20.7109375" customWidth="1"/>
    <col min="6" max="7" width="8.7109375" customWidth="1"/>
    <col min="8" max="8" width="20.7109375" customWidth="1"/>
    <col min="9" max="10" width="8.7109375" customWidth="1"/>
    <col min="11" max="11" width="5.7109375" customWidth="1"/>
    <col min="12" max="12" width="24" customWidth="1"/>
    <col min="13" max="13" width="12.28515625" customWidth="1"/>
    <col min="14" max="15" width="7.5703125" customWidth="1"/>
    <col min="16" max="16" width="24" customWidth="1"/>
    <col min="17" max="17" width="12.28515625" customWidth="1"/>
    <col min="18" max="18" width="7.7109375" customWidth="1"/>
  </cols>
  <sheetData>
    <row r="1" spans="1:33" ht="26.25" x14ac:dyDescent="0.4">
      <c r="B1" s="148" t="s">
        <v>53</v>
      </c>
      <c r="C1" s="148"/>
      <c r="D1" s="148"/>
      <c r="E1" s="148"/>
      <c r="F1" s="148"/>
      <c r="G1" s="148"/>
      <c r="H1" s="148"/>
      <c r="I1" s="148"/>
      <c r="J1" s="148"/>
      <c r="K1" s="69"/>
      <c r="L1" s="69"/>
      <c r="M1" s="69"/>
      <c r="N1" s="69"/>
      <c r="O1" s="69"/>
      <c r="P1" s="69"/>
      <c r="Q1" s="69"/>
      <c r="R1" s="70"/>
      <c r="S1" s="70"/>
      <c r="T1" s="70"/>
      <c r="U1" s="70"/>
      <c r="V1" s="70"/>
      <c r="W1" s="70"/>
      <c r="X1" s="70"/>
      <c r="Y1" s="70"/>
      <c r="Z1" s="70"/>
      <c r="AA1" s="70"/>
      <c r="AB1" s="70"/>
      <c r="AC1" s="70"/>
      <c r="AD1" s="70"/>
      <c r="AE1" s="70"/>
      <c r="AF1" s="70"/>
      <c r="AG1" s="70"/>
    </row>
    <row r="2" spans="1:33" x14ac:dyDescent="0.25">
      <c r="A2" s="1"/>
      <c r="B2" s="128" t="s">
        <v>0</v>
      </c>
      <c r="C2" s="131"/>
      <c r="D2" s="131"/>
      <c r="E2" s="131"/>
      <c r="F2" s="130" t="s">
        <v>1</v>
      </c>
      <c r="G2" s="130"/>
      <c r="H2" s="131"/>
      <c r="I2" s="2"/>
      <c r="J2" s="2"/>
      <c r="K2" s="2"/>
      <c r="L2" s="2"/>
      <c r="M2" s="2"/>
      <c r="N2" s="2"/>
      <c r="O2" s="2"/>
      <c r="P2" s="2"/>
      <c r="Q2" s="2"/>
      <c r="R2" s="70"/>
      <c r="S2" s="70"/>
      <c r="T2" s="70"/>
      <c r="U2" s="70"/>
      <c r="V2" s="70"/>
      <c r="W2" s="70"/>
      <c r="X2" s="70"/>
      <c r="Y2" s="70"/>
      <c r="Z2" s="70"/>
      <c r="AA2" s="70"/>
      <c r="AB2" s="70"/>
      <c r="AC2" s="70"/>
      <c r="AD2" s="70"/>
      <c r="AE2" s="70"/>
      <c r="AF2" s="70"/>
      <c r="AG2" s="70"/>
    </row>
    <row r="3" spans="1:33" ht="15" customHeight="1" thickBot="1" x14ac:dyDescent="0.3">
      <c r="A3" s="1"/>
      <c r="B3" s="129"/>
      <c r="C3" s="132"/>
      <c r="D3" s="132"/>
      <c r="E3" s="132"/>
      <c r="F3" s="129"/>
      <c r="G3" s="129"/>
      <c r="H3" s="132"/>
      <c r="I3" s="2"/>
      <c r="J3" s="2"/>
      <c r="K3" s="2"/>
      <c r="L3" s="2"/>
      <c r="M3" s="2"/>
      <c r="N3" s="2"/>
      <c r="O3" s="2"/>
      <c r="P3" s="2"/>
      <c r="Q3" s="2"/>
      <c r="R3" s="70"/>
      <c r="S3" s="70"/>
      <c r="T3" s="70"/>
      <c r="U3" s="70"/>
      <c r="V3" s="70"/>
      <c r="W3" s="70"/>
      <c r="X3" s="70"/>
      <c r="Y3" s="70"/>
      <c r="Z3" s="70"/>
      <c r="AA3" s="70"/>
      <c r="AB3" s="70"/>
      <c r="AC3" s="70"/>
      <c r="AD3" s="70"/>
      <c r="AE3" s="70"/>
      <c r="AF3" s="70"/>
      <c r="AG3" s="70"/>
    </row>
    <row r="4" spans="1:33" ht="15" customHeight="1" x14ac:dyDescent="0.35">
      <c r="A4" s="1"/>
      <c r="B4" s="149" t="s">
        <v>2</v>
      </c>
      <c r="C4" s="150"/>
      <c r="D4" s="151"/>
      <c r="E4" s="152" t="s">
        <v>3</v>
      </c>
      <c r="F4" s="152"/>
      <c r="G4" s="152"/>
      <c r="H4" s="153"/>
      <c r="I4" s="154" t="s">
        <v>4</v>
      </c>
      <c r="J4" s="155"/>
      <c r="K4" s="5"/>
      <c r="L4" s="165" t="s">
        <v>46</v>
      </c>
      <c r="M4" s="166"/>
      <c r="N4" s="166"/>
      <c r="O4" s="166"/>
      <c r="P4" s="166"/>
      <c r="Q4" s="167"/>
      <c r="R4" s="70"/>
      <c r="S4" s="70"/>
      <c r="T4" s="70"/>
      <c r="U4" s="70"/>
      <c r="V4" s="70"/>
      <c r="W4" s="70"/>
      <c r="X4" s="70"/>
      <c r="Y4" s="70"/>
      <c r="Z4" s="70"/>
      <c r="AA4" s="70"/>
      <c r="AB4" s="70"/>
      <c r="AC4" s="70"/>
      <c r="AD4" s="70"/>
      <c r="AE4" s="70"/>
      <c r="AF4" s="70"/>
      <c r="AG4" s="70"/>
    </row>
    <row r="5" spans="1:33" ht="15" customHeight="1" x14ac:dyDescent="0.25">
      <c r="A5" s="1"/>
      <c r="B5" s="39" t="s">
        <v>6</v>
      </c>
      <c r="C5" s="40" t="s">
        <v>7</v>
      </c>
      <c r="D5" s="41" t="s">
        <v>8</v>
      </c>
      <c r="E5" s="6" t="s">
        <v>9</v>
      </c>
      <c r="F5" s="6" t="s">
        <v>10</v>
      </c>
      <c r="G5" s="6" t="s">
        <v>11</v>
      </c>
      <c r="H5" s="7" t="s">
        <v>12</v>
      </c>
      <c r="I5" s="156"/>
      <c r="J5" s="157"/>
      <c r="K5" s="1"/>
      <c r="L5" s="168"/>
      <c r="M5" s="169"/>
      <c r="N5" s="169"/>
      <c r="O5" s="169"/>
      <c r="P5" s="169"/>
      <c r="Q5" s="170"/>
      <c r="R5" s="70"/>
      <c r="S5" s="70"/>
      <c r="T5" s="70"/>
      <c r="U5" s="70"/>
      <c r="V5" s="70"/>
      <c r="W5" s="70"/>
      <c r="X5" s="70"/>
      <c r="Y5" s="70"/>
      <c r="Z5" s="70"/>
      <c r="AA5" s="70"/>
      <c r="AB5" s="70"/>
      <c r="AC5" s="70"/>
      <c r="AD5" s="70"/>
      <c r="AE5" s="70"/>
      <c r="AF5" s="70"/>
      <c r="AG5" s="70"/>
    </row>
    <row r="6" spans="1:33" ht="15" customHeight="1" x14ac:dyDescent="0.25">
      <c r="A6" s="1"/>
      <c r="B6" s="8"/>
      <c r="C6" s="9"/>
      <c r="D6" s="10"/>
      <c r="E6" s="11" t="s">
        <v>49</v>
      </c>
      <c r="F6" s="11">
        <v>12</v>
      </c>
      <c r="G6" s="11">
        <v>30</v>
      </c>
      <c r="H6" s="12"/>
      <c r="I6" s="161" t="e">
        <f>SUM(SUMIF(D16:D25,"A",C16:C25)*4,SUMIF(G16:G25,"A",F16:F25)*4,SUMIF(J16:J25,"A",I16:I25)*4,SUMIF(D29:D36,"A",C29:C36)*4,SUMIF(G29:G36,"A",F29:F36)*4,SUMIF(J29:J36,"A",I29:I36)*4,SUMIF(D41:D48,"A",C41:C48)*4,SUMIF(G41:G48,"A",F41:F48)*4,SUMIF(J41:J48,"A",I41:I48)*4,SUMIF(D52:D59,"A",C52:C59)*4,SUMIF(G52:G59,"A",F52:F59)*4,SUMIF(J52:J59,"A",I52:I59)*4,SUMIF(D63:D70,"A",C63:C70)*4,SUMIF(G63:G70,"A",F63:F70)*4,SUMIF(J63:J70,"A",I63:I70)*4,SUMIF(D16:D25,"B",C16:C25)*3,SUMIF(G16:G25,"B",F16:F25)*3,SUMIF(J16:J25,"B",I16:I25)*3,SUMIF(D29:D36,"B",C29:C36)*3,SUMIF(G29:G36,"B",F29:F36)*3,SUMIF(J29:J36,"B",I29:I36)*3,SUMIF(D41:D48,"B",C41:C48)*3,SUMIF(G41:G48,"B",F41:F48)*3,SUMIF(J41:J48,"B",I41:I48)*3,SUMIF(D52:D59,"B",C52:C59)*3,SUMIF(G52:G59,"B",F52:F59)*3,SUMIF(J52:J59,"B",I52:I59)*3,SUMIF(D63:D70,"B",C63:C70)*3,SUMIF(G63:G70,"B",F63:F70)*3,SUMIF(J63:J70,"B",I63:I70)*3,SUMIF(D16:D25,"C",C16:C25)*2,SUMIF(G16:G25,"C",F16:F25)*2,SUMIF(J16:J25,"C",I16:I25)*2,SUMIF(D29:D36,"C",C29:C36)*2,SUMIF(G29:G36,"C",F29:F36)*2,SUMIF(J29:J36,"C",I29:I36)*2,SUMIF(D41:D48,"C",C41:C48)*2,SUMIF(G41:G48,"C",F41:F48)*2,SUMIF(J41:J48,"C",I41:I48)*2,SUMIF(D52:D59,"C",C52:C59)*2,SUMIF(G52:G59,"C",F52:F59)*2,SUMIF(J52:J59,"C",I52:I59)*2,SUMIF(D63:D70,"C",C63:C70)*2,SUMIF(G63:G70,"C",F63:F70)*2,SUMIF(J63:J70,"C",I63:I70)*2,SUMIF(D16:D25,"D",C16:C25),SUMIF(G16:G25,"D",F16:F25),SUMIF(J16:J25,"D",I16:I25),SUMIF(D29:D36,"D",C29:C36),SUMIF(G29:G36,"D",F29:F36),SUMIF(J29:J36,"D",I29:I36),SUMIF(D41:D48,"D",C41:C48),SUMIF(G41:G48,"D",F41:F48),SUMIF(J41:J48,"D",I41:I48),SUMIF(D52:D59,"D",C52:C59),SUMIF(G52:G59,"D",F52:F59),SUMIF(J52:J59,"D",I52:I59),SUMIF(D63:D70,"D",C63:C70),SUMIF(G63:G70,"D",F63:F70),SUMIF(J63:J70,"D",I63:I70),G7:G13)/SUM(SUMIF(D16:D25,"A",C16:C25),SUMIF(G16:G25,"A",F16:F25),SUMIF(J16:J25,"A",I16:I25),SUMIF(D29:D36,"A",C29:C36),SUMIF(G29:G36,"A",F29:F36),SUMIF(J29:J36,"A",I29:I36),SUMIF(D41:D48,"A",C41:C48),SUMIF(G41:G48,"A",F41:F48),SUMIF(J41:J48,"A",I41:I48),SUMIF(D52:D59,"A",C52:C59),SUMIF(G52:G59,"A",F52:F59),SUMIF(J52:J59,"A",I52:I59),SUMIF(D63:D70,"A",C63:C70),SUMIF(G63:G70,"A",F63:F70),SUMIF(J63:J70,"A",I63:I70),SUMIF(D16:D25,"B",C16:C25),SUMIF(G16:G25,"B",F16:F25),SUMIF(J16:J25,"B",I16:I25),SUMIF(D29:D36,"B",C29:C36),SUMIF(G29:G36,"B",F29:F36),SUMIF(J29:J36,"B",I29:I36),SUMIF(D41:D48,"B",C41:C48),SUMIF(G41:G48,"B",F41:F48),SUMIF(J41:J48,"B",I41:I48),SUMIF(D52:D59,"B",C52:C59),SUMIF(G52:G59,"B",F52:F59),SUMIF(J52:J59,"B",I52:I59),SUMIF(D63:D70,"B",C63:C70),SUMIF(G63:G70,"B",F63:F70),SUMIF(J63:J70,"B",I63:I70),SUMIF(D16:D25,"C",C16:C25),SUMIF(G16:G25,"C",F16:F25),SUMIF(J16:J25,"C",I16:I25),SUMIF(D29:D36,"C",C29:C36),SUMIF(G29:G36,"C",F29:F36),SUMIF(J29:J36,"C",I29:I36),SUMIF(D41:D48,"C",C41:C48),SUMIF(G41:G48,"C",F41:F48),SUMIF(J41:J48,"C",I41:I48),SUMIF(D52:D59,"C",C52:C59),SUMIF(G52:G59,"C",F52:F59),SUMIF(J52:J59,"C",I52:I59),SUMIF(D63:D70,"C",C63:C70),SUMIF(G63:G70,"C",F63:F70),SUMIF(J63:J70,"C",I63:I70),SUMIF(D16:D25,"D",C16:C25),SUMIF(G16:G25,"D",F16:F25),SUMIF(J16:J25,"D",I16:I25),SUMIF(D29:D36,"D",C29:C36),SUMIF(G29:G36,"D",F29:F36),SUMIF(J29:J36,"D",I29:I36),SUMIF(D41:D48,"D",C41:C48),SUMIF(G41:G48,"D",F41:F48),SUMIF(J41:J48,"D",I41:I48),SUMIF(D52:D59,"D",C52:C59),SUMIF(G52:G59,"D",F52:F59),SUMIF(J52:J59,"D",I52:I59),SUMIF(D63:D70,"D",C63:C70),SUMIF(G63:G70,"D",F63:F70),SUMIF(J63:J70,"D",I63:I70),SUMIF(D16:D25,"F",C16:C25),SUMIF(G16:G25,"F",F16:F25),SUMIF(J16:J25,"F",I16:I25),SUMIF(D29:D36,"F",C29:C36),SUMIF(G29:G36,"F",F29:F36),SUMIF(J29:J36,"F",I29:I36),SUMIF(D41:D48,"F",C41:C48),SUMIF(G41:G48,"F",F41:F48),SUMIF(J41:J48,"F",I41:I48),SUMIF(D52:D59,"F",C52:C59),SUMIF(G52:G59,"F",F52:F59),SUMIF(J52:J59,"F",I52:I59),SUMIF(D63:D70,"F",C63:C70),SUMIF(G63:G70,"F",F63:F70),SUMIF(J63:J70,"F",I63:I70),F7:F13)</f>
        <v>#DIV/0!</v>
      </c>
      <c r="J6" s="162"/>
      <c r="K6" s="1"/>
      <c r="L6" s="168"/>
      <c r="M6" s="169"/>
      <c r="N6" s="169"/>
      <c r="O6" s="169"/>
      <c r="P6" s="169"/>
      <c r="Q6" s="170"/>
      <c r="R6" s="70"/>
      <c r="S6" s="70"/>
      <c r="T6" s="70"/>
      <c r="U6" s="70"/>
      <c r="V6" s="70"/>
      <c r="W6" s="70"/>
      <c r="X6" s="70"/>
      <c r="Y6" s="70"/>
      <c r="Z6" s="70"/>
      <c r="AA6" s="70"/>
      <c r="AB6" s="70"/>
      <c r="AC6" s="70"/>
      <c r="AD6" s="70"/>
      <c r="AE6" s="70"/>
      <c r="AF6" s="70"/>
      <c r="AG6" s="70"/>
    </row>
    <row r="7" spans="1:33" ht="15" customHeight="1" x14ac:dyDescent="0.25">
      <c r="A7" s="1"/>
      <c r="B7" s="8"/>
      <c r="C7" s="9"/>
      <c r="D7" s="10"/>
      <c r="E7" s="13"/>
      <c r="F7" s="13"/>
      <c r="G7" s="13"/>
      <c r="H7" s="14"/>
      <c r="I7" s="161"/>
      <c r="J7" s="162"/>
      <c r="K7" s="1"/>
      <c r="L7" s="168"/>
      <c r="M7" s="169"/>
      <c r="N7" s="169"/>
      <c r="O7" s="169"/>
      <c r="P7" s="169"/>
      <c r="Q7" s="170"/>
      <c r="R7" s="70"/>
      <c r="S7" s="70"/>
      <c r="T7" s="70"/>
      <c r="U7" s="70"/>
      <c r="V7" s="70"/>
      <c r="W7" s="70"/>
      <c r="X7" s="70"/>
      <c r="Y7" s="70"/>
      <c r="Z7" s="70"/>
      <c r="AA7" s="70"/>
      <c r="AB7" s="70"/>
      <c r="AC7" s="70"/>
      <c r="AD7" s="70"/>
      <c r="AE7" s="70"/>
      <c r="AF7" s="70"/>
      <c r="AG7" s="70"/>
    </row>
    <row r="8" spans="1:33" ht="15" customHeight="1" x14ac:dyDescent="0.25">
      <c r="A8" s="1"/>
      <c r="B8" s="8"/>
      <c r="C8" s="9"/>
      <c r="D8" s="10"/>
      <c r="E8" s="13"/>
      <c r="F8" s="13"/>
      <c r="G8" s="13"/>
      <c r="H8" s="14" t="str">
        <f t="shared" ref="H8:H13" si="0">IF(F8="","",G8/F8)</f>
        <v/>
      </c>
      <c r="I8" s="163"/>
      <c r="J8" s="164"/>
      <c r="K8" s="1"/>
      <c r="L8" s="168"/>
      <c r="M8" s="169"/>
      <c r="N8" s="169"/>
      <c r="O8" s="169"/>
      <c r="P8" s="169"/>
      <c r="Q8" s="170"/>
      <c r="R8" s="70"/>
      <c r="S8" s="70"/>
      <c r="T8" s="70"/>
      <c r="U8" s="70"/>
      <c r="V8" s="70"/>
      <c r="W8" s="70"/>
      <c r="X8" s="70"/>
      <c r="Y8" s="70"/>
      <c r="Z8" s="70"/>
      <c r="AA8" s="70"/>
      <c r="AB8" s="70"/>
      <c r="AC8" s="70"/>
      <c r="AD8" s="70"/>
      <c r="AE8" s="70"/>
      <c r="AF8" s="70"/>
      <c r="AG8" s="70"/>
    </row>
    <row r="9" spans="1:33" x14ac:dyDescent="0.25">
      <c r="A9" s="1"/>
      <c r="B9" s="8"/>
      <c r="C9" s="9"/>
      <c r="D9" s="10"/>
      <c r="E9" s="13"/>
      <c r="F9" s="13"/>
      <c r="G9" s="13"/>
      <c r="H9" s="14" t="str">
        <f t="shared" si="0"/>
        <v/>
      </c>
      <c r="I9" s="137" t="s">
        <v>48</v>
      </c>
      <c r="J9" s="138"/>
      <c r="K9" s="1"/>
      <c r="L9" s="168"/>
      <c r="M9" s="169"/>
      <c r="N9" s="169"/>
      <c r="O9" s="169"/>
      <c r="P9" s="169"/>
      <c r="Q9" s="170"/>
      <c r="R9" s="70"/>
      <c r="S9" s="70"/>
      <c r="T9" s="70"/>
      <c r="U9" s="70"/>
      <c r="V9" s="70"/>
      <c r="W9" s="70"/>
      <c r="X9" s="70"/>
      <c r="Y9" s="70"/>
      <c r="Z9" s="70"/>
      <c r="AA9" s="70"/>
      <c r="AB9" s="70"/>
      <c r="AC9" s="70"/>
      <c r="AD9" s="70"/>
      <c r="AE9" s="70"/>
      <c r="AF9" s="70"/>
      <c r="AG9" s="70"/>
    </row>
    <row r="10" spans="1:33" ht="15" customHeight="1" x14ac:dyDescent="0.25">
      <c r="A10" s="1"/>
      <c r="B10" s="8"/>
      <c r="C10" s="9"/>
      <c r="D10" s="10"/>
      <c r="E10" s="13"/>
      <c r="F10" s="13"/>
      <c r="G10" s="13"/>
      <c r="H10" s="14" t="str">
        <f t="shared" si="0"/>
        <v/>
      </c>
      <c r="I10" s="137"/>
      <c r="J10" s="138"/>
      <c r="K10" s="1"/>
      <c r="L10" s="168"/>
      <c r="M10" s="169"/>
      <c r="N10" s="169"/>
      <c r="O10" s="169"/>
      <c r="P10" s="169"/>
      <c r="Q10" s="170"/>
      <c r="R10" s="70"/>
      <c r="S10" s="70"/>
      <c r="T10" s="70"/>
      <c r="U10" s="70"/>
      <c r="V10" s="70"/>
      <c r="W10" s="70"/>
      <c r="X10" s="70"/>
      <c r="Y10" s="70"/>
      <c r="Z10" s="70"/>
      <c r="AA10" s="70"/>
      <c r="AB10" s="70"/>
      <c r="AC10" s="70"/>
      <c r="AD10" s="70"/>
      <c r="AE10" s="70"/>
      <c r="AF10" s="70"/>
      <c r="AG10" s="70"/>
    </row>
    <row r="11" spans="1:33" ht="15.75" customHeight="1" x14ac:dyDescent="0.25">
      <c r="A11" s="1"/>
      <c r="B11" s="8"/>
      <c r="C11" s="9"/>
      <c r="D11" s="10"/>
      <c r="E11" s="13"/>
      <c r="F11" s="13"/>
      <c r="G11" s="13"/>
      <c r="H11" s="14" t="str">
        <f t="shared" si="0"/>
        <v/>
      </c>
      <c r="I11" s="133" t="e">
        <f>SUM(SUMIF(D15:D24,"A",C15:C24)*4,SUMIF(G15:G24,"A",F15:F24)*4,SUMIF(J15:J24,"A",I15:I24)*4,SUMIF(D28:D35,"A",C28:C35)*4,SUMIF(G28:G35,"A",F28:F35)*4,SUMIF(J28:J35,"A",I28:I35)*4,SUMIF(D40:D47,"A",C40:C47)*4,SUMIF(G40:G47,"A",F40:F47)*4,SUMIF(J40:J47,"A",I40:I47)*4,SUMIF(D51:D58,"A",C51:C58)*4,SUMIF(G51:G58,"A",F51:F58)*4,SUMIF(J51:J58,"A",I51:I58)*4,SUMIF(D15:D24,"B",C15:C24)*3,SUMIF(G15:G24,"B",F15:F24)*3,SUMIF(J15:J24,"B",I15:I24)*3,SUMIF(D28:D35,"B",C28:C35)*3,SUMIF(G28:G35,"B",F28:F35)*3,SUMIF(J28:J35,"B",I28:I35)*3,SUMIF(D40:D47,"B",C40:C47)*3,SUMIF(G40:G47,"B",F40:F47)*3,SUMIF(J40:J47,"B",I40:I47)*3,SUMIF(D51:D58,"B",C51:C58)*3,SUMIF(G51:G58,"B",F51:F58)*3,SUMIF(J51:J58,"B",I51:I58)*3,SUMIF(D15:D24,"C",C15:C24)*2,SUMIF(G15:G24,"C",F15:F24)*2,SUMIF(J15:J24,"C",I15:I24)*2,SUMIF(D28:D35,"C",C28:C35)*2,SUMIF(G28:G35,"C",F28:F35)*2,SUMIF(J28:J35,"C",I28:I35)*2,SUMIF(D40:D47,"C",C40:C47)*2,SUMIF(G40:G47,"C",F40:F47)*2,SUMIF(J40:J47,"C",I40:I47)*2,SUMIF(D51:D58,"C",C51:C58)*2,SUMIF(G51:G58,"C",F51:F58)*2,SUMIF(J51:J58,"C",I51:I58)*2,SUMIF(D15:D24,"D",C15:C24),SUMIF(G15:G24,"D",F15:F24),SUMIF(J15:J24,"D",I15:I24),SUMIF(D28:D35,"D",C28:C35),SUMIF(G28:G35,"D",F28:F35),SUMIF(J28:J35,"D",I28:I35),SUMIF(D40:D47,"D",C40:C47),SUMIF(G40:G47,"D",F40:F47),SUMIF(J40:J47,"D",I40:I47),SUMIF(D51:D58,"D",C51:C58),SUMIF(G51:G58,"D",F51:F58),SUMIF(J51:J58,"D",I51:I58))/SUM(SUMIF(D15:D24,"A",C15:C24),SUMIF(G15:G24,"A",F15:F24),SUMIF(J15:J24,"A",I15:I24),SUMIF(D28:D35,"A",C28:C35),SUMIF(G28:G35,"A",F28:F35),SUMIF(J28:J35,"A",I28:I35),SUMIF(D40:D47,"A",C40:C47),SUMIF(G40:G47,"A",F40:F47),SUMIF(J40:J47,"A",I40:I47),SUMIF(D51:D58,"A",C51:C58),SUMIF(G51:G58,"A",F51:F58),SUMIF(J51:J58,"A",I51:I58),SUMIF(D15:D24,"B",C15:C24),SUMIF(G15:G24,"B",F15:F24),SUMIF(J15:J24,"B",I15:I24),SUMIF(D28:D35,"B",C28:C35),SUMIF(G28:G35,"B",F28:F35),SUMIF(J28:J35,"B",I28:I35),SUMIF(D40:D47,"B",C40:C47),SUMIF(G40:G47,"B",F40:F47),SUMIF(J40:J47,"B",I40:I47),SUMIF(D51:D58,"B",C51:C58),SUMIF(G51:G58,"B",F51:F58),SUMIF(J51:J58,"B",I51:I58),SUMIF(D15:D24,"C",C15:C24),SUMIF(G15:G24,"C",F15:F24),SUMIF(J15:J24,"C",I15:I24),SUMIF(D28:D35,"C",C28:C35),SUMIF(G28:G35,"C",F28:F35),SUMIF(J28:J35,"C",I28:I35),SUMIF(D40:D47,"C",C40:C47),SUMIF(G40:G47,"C",F40:F47),SUMIF(J40:J47,"C",I40:I47),SUMIF(D51:D58,"C",C51:C58),SUMIF(G51:G58,"C",F51:F58),SUMIF(J51:J58,"C",I51:I58),SUMIF(D15:D24,"D",C15:C24),SUMIF(G15:G24,"D",F15:F24),SUMIF(J15:J24,"D",I15:I24),SUMIF(D28:D35,"D",C28:C35),SUMIF(G28:G35,"D",F28:F35),SUMIF(J28:J35,"D",I28:I35),SUMIF(D40:D47,"D",C40:C47),SUMIF(G40:G47,"D",F40:F47),SUMIF(J40:J47,"D",I40:I47),SUMIF(D51:D58,"D",C51:C58),SUMIF(G51:G58,"D",F51:F58),SUMIF(J51:J58,"D",I51:I58),SUMIF(D15:D24,"F",C15:C24),SUMIF(G15:G24,"F",F15:F24),SUMIF(J15:J24,"F",I15:I24),SUMIF(D28:D35,"F",C28:C35),SUMIF(G28:G35,"F",F28:F35),SUMIF(J28:J35,"F",I28:I35),SUMIF(D40:D47,"F",C40:C47),SUMIF(G40:G47,"F",F40:F47),SUMIF(J40:J47,"F",I40:I47),SUMIF(D51:D58,"F",C51:C58),SUMIF(G51:G58,"F",F51:F58),SUMIF(J51:J58,"F",I51:I58))</f>
        <v>#DIV/0!</v>
      </c>
      <c r="J11" s="134"/>
      <c r="K11" s="1"/>
      <c r="L11" s="168"/>
      <c r="M11" s="169"/>
      <c r="N11" s="169"/>
      <c r="O11" s="169"/>
      <c r="P11" s="169"/>
      <c r="Q11" s="170"/>
      <c r="R11" s="70"/>
      <c r="S11" s="70"/>
      <c r="T11" s="70"/>
      <c r="U11" s="70"/>
      <c r="V11" s="70"/>
      <c r="W11" s="70"/>
      <c r="X11" s="70"/>
      <c r="Y11" s="70"/>
      <c r="Z11" s="70"/>
      <c r="AA11" s="70"/>
      <c r="AB11" s="70"/>
      <c r="AC11" s="70"/>
      <c r="AD11" s="70"/>
      <c r="AE11" s="70"/>
      <c r="AF11" s="70"/>
      <c r="AG11" s="70"/>
    </row>
    <row r="12" spans="1:33" ht="15.75" customHeight="1" x14ac:dyDescent="0.25">
      <c r="A12" s="1"/>
      <c r="B12" s="8"/>
      <c r="C12" s="9"/>
      <c r="D12" s="10"/>
      <c r="E12" s="13"/>
      <c r="F12" s="13"/>
      <c r="G12" s="13"/>
      <c r="H12" s="14" t="str">
        <f t="shared" si="0"/>
        <v/>
      </c>
      <c r="I12" s="133"/>
      <c r="J12" s="134"/>
      <c r="K12" s="1"/>
      <c r="L12" s="171"/>
      <c r="M12" s="172"/>
      <c r="N12" s="172"/>
      <c r="O12" s="172"/>
      <c r="P12" s="172"/>
      <c r="Q12" s="173"/>
      <c r="R12" s="70"/>
      <c r="S12" s="70"/>
      <c r="T12" s="70"/>
      <c r="U12" s="70"/>
      <c r="V12" s="70"/>
      <c r="W12" s="70"/>
      <c r="X12" s="70"/>
      <c r="Y12" s="70"/>
      <c r="Z12" s="70"/>
      <c r="AA12" s="70"/>
      <c r="AB12" s="70"/>
      <c r="AC12" s="70"/>
      <c r="AD12" s="70"/>
      <c r="AE12" s="70"/>
      <c r="AF12" s="70"/>
      <c r="AG12" s="70"/>
    </row>
    <row r="13" spans="1:33" ht="15.75" thickBot="1" x14ac:dyDescent="0.3">
      <c r="A13" s="1"/>
      <c r="B13" s="17"/>
      <c r="C13" s="18"/>
      <c r="D13" s="19"/>
      <c r="E13" s="20"/>
      <c r="F13" s="20"/>
      <c r="G13" s="20"/>
      <c r="H13" s="14" t="str">
        <f t="shared" si="0"/>
        <v/>
      </c>
      <c r="I13" s="135"/>
      <c r="J13" s="136"/>
      <c r="K13" s="1"/>
      <c r="L13" s="33"/>
      <c r="M13" s="33"/>
      <c r="N13" s="2"/>
      <c r="O13" s="2"/>
      <c r="P13" s="2"/>
      <c r="Q13" s="2"/>
      <c r="R13" s="70"/>
      <c r="S13" s="70"/>
      <c r="T13" s="70"/>
      <c r="U13" s="70"/>
      <c r="V13" s="70"/>
      <c r="W13" s="70"/>
      <c r="X13" s="70"/>
      <c r="Y13" s="70"/>
      <c r="Z13" s="70"/>
      <c r="AA13" s="70"/>
      <c r="AB13" s="70"/>
      <c r="AC13" s="70"/>
      <c r="AD13" s="70"/>
      <c r="AE13" s="70"/>
      <c r="AF13" s="70"/>
      <c r="AG13" s="70"/>
    </row>
    <row r="14" spans="1:33" ht="15" customHeight="1" x14ac:dyDescent="0.25">
      <c r="A14" s="1"/>
      <c r="B14" s="112" t="s">
        <v>18</v>
      </c>
      <c r="C14" s="113"/>
      <c r="D14" s="114"/>
      <c r="E14" s="112" t="s">
        <v>19</v>
      </c>
      <c r="F14" s="113"/>
      <c r="G14" s="114"/>
      <c r="H14" s="112" t="s">
        <v>20</v>
      </c>
      <c r="I14" s="113"/>
      <c r="J14" s="114"/>
      <c r="K14" s="1"/>
      <c r="L14" s="3"/>
      <c r="M14" s="4"/>
      <c r="N14" s="2"/>
      <c r="O14" s="2"/>
      <c r="P14" s="2"/>
      <c r="Q14" s="2"/>
      <c r="R14" s="70"/>
      <c r="S14" s="70"/>
      <c r="T14" s="70"/>
      <c r="U14" s="70"/>
      <c r="V14" s="70"/>
      <c r="W14" s="70"/>
      <c r="X14" s="70"/>
      <c r="Y14" s="70"/>
      <c r="Z14" s="70"/>
      <c r="AA14" s="70"/>
      <c r="AB14" s="70"/>
      <c r="AC14" s="70"/>
      <c r="AD14" s="70"/>
      <c r="AE14" s="70"/>
      <c r="AF14" s="70"/>
      <c r="AG14" s="70"/>
    </row>
    <row r="15" spans="1:33" x14ac:dyDescent="0.25">
      <c r="A15" s="1"/>
      <c r="B15" s="34" t="s">
        <v>6</v>
      </c>
      <c r="C15" s="35" t="s">
        <v>7</v>
      </c>
      <c r="D15" s="36" t="s">
        <v>8</v>
      </c>
      <c r="E15" s="37" t="s">
        <v>6</v>
      </c>
      <c r="F15" s="35" t="s">
        <v>7</v>
      </c>
      <c r="G15" s="38" t="s">
        <v>8</v>
      </c>
      <c r="H15" s="37" t="s">
        <v>6</v>
      </c>
      <c r="I15" s="35" t="s">
        <v>7</v>
      </c>
      <c r="J15" s="38" t="s">
        <v>8</v>
      </c>
      <c r="K15" s="1"/>
      <c r="L15" s="124" t="s">
        <v>5</v>
      </c>
      <c r="M15" s="125"/>
      <c r="N15" s="2"/>
      <c r="O15" s="2"/>
      <c r="P15" s="124" t="s">
        <v>28</v>
      </c>
      <c r="Q15" s="125"/>
      <c r="R15" s="70"/>
      <c r="S15" s="70"/>
      <c r="T15" s="70"/>
      <c r="U15" s="70"/>
      <c r="V15" s="70"/>
      <c r="W15" s="70"/>
      <c r="X15" s="70"/>
      <c r="Y15" s="70"/>
      <c r="Z15" s="70"/>
      <c r="AA15" s="70"/>
      <c r="AB15" s="70"/>
      <c r="AC15" s="70"/>
      <c r="AD15" s="70"/>
      <c r="AE15" s="70"/>
      <c r="AF15" s="70"/>
      <c r="AG15" s="70"/>
    </row>
    <row r="16" spans="1:33" x14ac:dyDescent="0.25">
      <c r="A16" s="1"/>
      <c r="B16" s="51" t="s">
        <v>50</v>
      </c>
      <c r="C16" s="52">
        <v>3</v>
      </c>
      <c r="D16" s="22"/>
      <c r="E16" s="53" t="s">
        <v>51</v>
      </c>
      <c r="F16" s="52">
        <v>3</v>
      </c>
      <c r="G16" s="22"/>
      <c r="H16" s="8"/>
      <c r="I16" s="15"/>
      <c r="J16" s="22"/>
      <c r="K16" s="1"/>
      <c r="L16" s="102" t="s">
        <v>13</v>
      </c>
      <c r="M16" s="159" t="s">
        <v>7</v>
      </c>
      <c r="N16" s="2"/>
      <c r="O16" s="2"/>
      <c r="P16" s="16" t="s">
        <v>29</v>
      </c>
      <c r="Q16" s="15"/>
      <c r="R16" s="70"/>
      <c r="S16" s="70"/>
      <c r="T16" s="70"/>
      <c r="U16" s="70"/>
      <c r="V16" s="70"/>
      <c r="W16" s="70"/>
      <c r="X16" s="70"/>
      <c r="Y16" s="70"/>
      <c r="Z16" s="70"/>
      <c r="AA16" s="70"/>
      <c r="AB16" s="70"/>
      <c r="AC16" s="70"/>
      <c r="AD16" s="70"/>
      <c r="AE16" s="70"/>
      <c r="AF16" s="70"/>
      <c r="AG16" s="70"/>
    </row>
    <row r="17" spans="1:33" x14ac:dyDescent="0.25">
      <c r="A17" s="1"/>
      <c r="B17" s="51" t="s">
        <v>52</v>
      </c>
      <c r="C17" s="52">
        <v>1</v>
      </c>
      <c r="D17" s="22"/>
      <c r="E17" s="8"/>
      <c r="F17" s="9"/>
      <c r="G17" s="22"/>
      <c r="H17" s="8"/>
      <c r="I17" s="15"/>
      <c r="J17" s="22"/>
      <c r="K17" s="1"/>
      <c r="L17" s="158"/>
      <c r="M17" s="160"/>
      <c r="N17" s="2"/>
      <c r="O17" s="2"/>
      <c r="P17" s="21"/>
      <c r="Q17" s="30" t="s">
        <v>30</v>
      </c>
      <c r="R17" s="70"/>
      <c r="S17" s="70"/>
      <c r="T17" s="70"/>
      <c r="U17" s="70"/>
      <c r="V17" s="70"/>
      <c r="W17" s="70"/>
      <c r="X17" s="70"/>
      <c r="Y17" s="70"/>
      <c r="Z17" s="70"/>
      <c r="AA17" s="70"/>
      <c r="AB17" s="70"/>
      <c r="AC17" s="70"/>
      <c r="AD17" s="70"/>
      <c r="AE17" s="70"/>
      <c r="AF17" s="70"/>
      <c r="AG17" s="70"/>
    </row>
    <row r="18" spans="1:33" x14ac:dyDescent="0.25">
      <c r="A18" s="1"/>
      <c r="B18" s="8"/>
      <c r="C18" s="9"/>
      <c r="D18" s="22"/>
      <c r="E18" s="8"/>
      <c r="F18" s="9"/>
      <c r="G18" s="22"/>
      <c r="H18" s="8"/>
      <c r="I18" s="15"/>
      <c r="J18" s="22"/>
      <c r="K18" s="1"/>
      <c r="L18" s="126" t="s">
        <v>14</v>
      </c>
      <c r="M18" s="127"/>
      <c r="N18" s="2"/>
      <c r="O18" s="2"/>
      <c r="P18" s="16" t="s">
        <v>31</v>
      </c>
      <c r="Q18" s="15"/>
      <c r="R18" s="70"/>
      <c r="S18" s="70"/>
      <c r="T18" s="70"/>
      <c r="U18" s="70"/>
      <c r="V18" s="70"/>
      <c r="W18" s="70"/>
      <c r="X18" s="70"/>
      <c r="Y18" s="70"/>
      <c r="Z18" s="70"/>
      <c r="AA18" s="70"/>
      <c r="AB18" s="70"/>
      <c r="AC18" s="70"/>
      <c r="AD18" s="70"/>
      <c r="AE18" s="70"/>
      <c r="AF18" s="70"/>
      <c r="AG18" s="70"/>
    </row>
    <row r="19" spans="1:33" x14ac:dyDescent="0.25">
      <c r="A19" s="1"/>
      <c r="B19" s="8"/>
      <c r="C19" s="9"/>
      <c r="D19" s="22"/>
      <c r="E19" s="8"/>
      <c r="F19" s="9"/>
      <c r="G19" s="22"/>
      <c r="H19" s="8"/>
      <c r="I19" s="15"/>
      <c r="J19" s="22"/>
      <c r="K19" s="1"/>
      <c r="L19" s="42" t="s">
        <v>15</v>
      </c>
      <c r="M19" s="43">
        <v>3</v>
      </c>
      <c r="N19" s="2"/>
      <c r="O19" s="2"/>
      <c r="P19" s="21"/>
      <c r="Q19" s="30" t="s">
        <v>30</v>
      </c>
      <c r="R19" s="70"/>
      <c r="S19" s="70"/>
      <c r="T19" s="70"/>
      <c r="U19" s="70"/>
      <c r="V19" s="70"/>
      <c r="W19" s="70"/>
      <c r="X19" s="70"/>
      <c r="Y19" s="70"/>
      <c r="Z19" s="70"/>
      <c r="AA19" s="70"/>
      <c r="AB19" s="70"/>
      <c r="AC19" s="70"/>
      <c r="AD19" s="70"/>
      <c r="AE19" s="70"/>
      <c r="AF19" s="70"/>
      <c r="AG19" s="70"/>
    </row>
    <row r="20" spans="1:33" x14ac:dyDescent="0.25">
      <c r="A20" s="1"/>
      <c r="B20" s="8"/>
      <c r="C20" s="9"/>
      <c r="D20" s="22"/>
      <c r="E20" s="8"/>
      <c r="F20" s="9"/>
      <c r="G20" s="22"/>
      <c r="H20" s="8"/>
      <c r="I20" s="15"/>
      <c r="J20" s="22"/>
      <c r="K20" s="1"/>
      <c r="L20" s="126" t="s">
        <v>16</v>
      </c>
      <c r="M20" s="127"/>
      <c r="N20" s="2"/>
      <c r="O20" s="2"/>
      <c r="P20" s="31" t="s">
        <v>32</v>
      </c>
      <c r="Q20" s="32"/>
      <c r="R20" s="70"/>
      <c r="S20" s="70"/>
      <c r="T20" s="70"/>
      <c r="U20" s="70"/>
      <c r="V20" s="70"/>
      <c r="W20" s="70"/>
      <c r="X20" s="70"/>
      <c r="Y20" s="70"/>
      <c r="Z20" s="70"/>
      <c r="AA20" s="70"/>
      <c r="AB20" s="70"/>
      <c r="AC20" s="70"/>
      <c r="AD20" s="70"/>
      <c r="AE20" s="70"/>
      <c r="AF20" s="70"/>
      <c r="AG20" s="70"/>
    </row>
    <row r="21" spans="1:33" ht="15" customHeight="1" x14ac:dyDescent="0.25">
      <c r="A21" s="1"/>
      <c r="B21" s="8"/>
      <c r="C21" s="9"/>
      <c r="D21" s="22"/>
      <c r="E21" s="8"/>
      <c r="F21" s="9"/>
      <c r="G21" s="22"/>
      <c r="H21" s="8"/>
      <c r="I21" s="15"/>
      <c r="J21" s="22"/>
      <c r="K21" s="1"/>
      <c r="L21" s="44"/>
      <c r="M21" s="43"/>
      <c r="N21" s="2"/>
      <c r="O21" s="2"/>
      <c r="P21" s="2"/>
      <c r="Q21" s="2"/>
      <c r="R21" s="70"/>
      <c r="S21" s="70"/>
      <c r="T21" s="70"/>
      <c r="U21" s="70"/>
      <c r="V21" s="70"/>
      <c r="W21" s="70"/>
      <c r="X21" s="70"/>
      <c r="Y21" s="70"/>
      <c r="Z21" s="70"/>
      <c r="AA21" s="70"/>
      <c r="AB21" s="70"/>
      <c r="AC21" s="70"/>
      <c r="AD21" s="70"/>
      <c r="AE21" s="70"/>
      <c r="AF21" s="70"/>
      <c r="AG21" s="70"/>
    </row>
    <row r="22" spans="1:33" ht="15.75" customHeight="1" x14ac:dyDescent="0.25">
      <c r="A22" s="1"/>
      <c r="B22" s="8"/>
      <c r="C22" s="9"/>
      <c r="D22" s="22"/>
      <c r="E22" s="8"/>
      <c r="F22" s="9"/>
      <c r="G22" s="22"/>
      <c r="H22" s="8"/>
      <c r="I22" s="15"/>
      <c r="J22" s="22"/>
      <c r="K22" s="1"/>
      <c r="L22" s="126" t="s">
        <v>17</v>
      </c>
      <c r="M22" s="127"/>
      <c r="N22" s="2"/>
      <c r="O22" s="2"/>
      <c r="P22" s="2"/>
      <c r="Q22" s="2"/>
      <c r="R22" s="70"/>
      <c r="S22" s="70"/>
      <c r="T22" s="70"/>
      <c r="U22" s="70"/>
      <c r="V22" s="70"/>
      <c r="W22" s="70"/>
      <c r="X22" s="70"/>
      <c r="Y22" s="70"/>
      <c r="Z22" s="70"/>
      <c r="AA22" s="70"/>
      <c r="AB22" s="70"/>
      <c r="AC22" s="70"/>
      <c r="AD22" s="70"/>
      <c r="AE22" s="70"/>
      <c r="AF22" s="70"/>
      <c r="AG22" s="70"/>
    </row>
    <row r="23" spans="1:33" ht="15.75" customHeight="1" x14ac:dyDescent="0.25">
      <c r="A23" s="1"/>
      <c r="B23" s="8"/>
      <c r="C23" s="9"/>
      <c r="D23" s="22"/>
      <c r="E23" s="8"/>
      <c r="F23" s="9"/>
      <c r="G23" s="22"/>
      <c r="H23" s="8"/>
      <c r="I23" s="15"/>
      <c r="J23" s="22"/>
      <c r="K23" s="1"/>
      <c r="L23" s="45" t="s">
        <v>51</v>
      </c>
      <c r="M23" s="46">
        <v>3</v>
      </c>
      <c r="N23" s="2"/>
      <c r="O23" s="2"/>
      <c r="P23" s="120" t="s">
        <v>33</v>
      </c>
      <c r="Q23" s="118">
        <f>SUM(C16:C25,F16:F25,I16:I25,C6:C13,C29:C36,D29:D36,F29:F36,I29:I36,C41:C48,F41:F48,I41:I48,C52:C59,F52:F59,I52:I59,C63:C70,F63:F70,I63:I70)</f>
        <v>7</v>
      </c>
      <c r="R23" s="70"/>
      <c r="S23" s="70"/>
      <c r="T23" s="70"/>
      <c r="U23" s="72" t="s">
        <v>62</v>
      </c>
      <c r="V23" s="72"/>
      <c r="W23" s="72"/>
      <c r="X23" s="72"/>
      <c r="Y23" s="72"/>
      <c r="Z23" s="70"/>
      <c r="AA23" s="70"/>
      <c r="AB23" s="70"/>
      <c r="AC23" s="70"/>
      <c r="AD23" s="70"/>
      <c r="AE23" s="70"/>
      <c r="AF23" s="70"/>
      <c r="AG23" s="70"/>
    </row>
    <row r="24" spans="1:33" ht="15" customHeight="1" thickBot="1" x14ac:dyDescent="0.3">
      <c r="A24" s="1"/>
      <c r="B24" s="8"/>
      <c r="C24" s="9"/>
      <c r="D24" s="22"/>
      <c r="E24" s="8"/>
      <c r="F24" s="9"/>
      <c r="G24" s="22"/>
      <c r="H24" s="8"/>
      <c r="I24" s="15"/>
      <c r="J24" s="22"/>
      <c r="K24" s="1"/>
      <c r="L24" s="47"/>
      <c r="M24" s="43"/>
      <c r="N24" s="2"/>
      <c r="O24" s="2"/>
      <c r="P24" s="121"/>
      <c r="Q24" s="119"/>
      <c r="R24" s="70"/>
      <c r="S24" s="70"/>
      <c r="T24" s="70"/>
      <c r="U24" s="72"/>
      <c r="V24" s="72"/>
      <c r="W24" s="72"/>
      <c r="X24" s="72"/>
      <c r="Y24" s="72"/>
      <c r="Z24" s="70"/>
      <c r="AA24" s="70"/>
      <c r="AB24" s="70"/>
      <c r="AC24" s="70"/>
      <c r="AD24" s="70"/>
      <c r="AE24" s="70"/>
      <c r="AF24" s="70"/>
      <c r="AG24" s="70"/>
    </row>
    <row r="25" spans="1:33" ht="15" customHeight="1" x14ac:dyDescent="0.25">
      <c r="A25" s="1"/>
      <c r="B25" s="8"/>
      <c r="C25" s="23"/>
      <c r="D25" s="22"/>
      <c r="E25" s="8"/>
      <c r="F25" s="23"/>
      <c r="G25" s="22"/>
      <c r="H25" s="8"/>
      <c r="I25" s="15"/>
      <c r="J25" s="22"/>
      <c r="K25" s="1"/>
      <c r="L25" s="122" t="s">
        <v>21</v>
      </c>
      <c r="M25" s="123"/>
      <c r="N25" s="2"/>
      <c r="O25" s="2"/>
      <c r="P25" s="120" t="s">
        <v>37</v>
      </c>
      <c r="Q25" s="118">
        <f>SUM(I60,F60,C60,C49,F49,I49,I37,F37,C37,I26,F26,C26,C6:C13,I71,F71,C71)-SUM(SUMIF(D16:D25,"",C16:C25),SUMIF(G16:G25,"",F16:F25),SUMIF(J16:J25,"",I16:I25),SUMIF(D29:D36,"",C29:C36),SUMIF(G29:G36,"",F29:G36),SUMIF(J29:J36,"",I29:I36),SUMIF(D41:D48,"",C41:C48),SUMIF(G41:G48,"",F41:F48),SUMIF(J41:J48,"",I41:I48),SUMIF(D52:D59,"",C52:C59),SUMIF(G52:G59,"",F52:F59),SUMIF(J52:J59,"",I52:I59),SUMIF(D63:D70,"",C63:C70),SUMIF(G63:G70,"",F63:F70),SUMIF(J63:J70,"",I63:I70))</f>
        <v>0</v>
      </c>
      <c r="R25" s="70"/>
      <c r="S25" s="70"/>
      <c r="T25" s="70"/>
      <c r="U25" s="72"/>
      <c r="V25" s="72"/>
      <c r="W25" s="72"/>
      <c r="X25" s="72"/>
      <c r="Y25" s="72"/>
      <c r="Z25" s="70"/>
      <c r="AA25" s="70"/>
      <c r="AB25" s="70"/>
      <c r="AC25" s="70"/>
      <c r="AD25" s="70"/>
      <c r="AE25" s="70"/>
      <c r="AF25" s="70"/>
      <c r="AG25" s="70"/>
    </row>
    <row r="26" spans="1:33" ht="15.75" thickBot="1" x14ac:dyDescent="0.3">
      <c r="A26" s="1"/>
      <c r="B26" s="17"/>
      <c r="C26" s="24">
        <f>SUM(C16:C25)-SUM(SUMIF(D16:D25,"f",C16:C25),SUMIF(D16:D25,"nc",C16:C25),SUMIF(D16:D25,"u",C16:C25))</f>
        <v>4</v>
      </c>
      <c r="D26" s="25" t="str">
        <f>IF(D16="","",SUM(SUMIF(D16:D25,"A",C16:C25)*4,SUMIF(D16:D25,"B",C16:C25)*3,SUMIF(D16:D25,"C",C16:C25)*2,SUMIF(D16:D25,"D",C16:C25))/SUM(SUMIF(D16:D25,"A",C16:C25),SUMIF(D16:D25,"B",C16:C25),SUMIF(D16:D25,"C",C16:C25),SUMIF(D16:D25,"D",C16:C25),SUMIF(D16:D25,"F",C16:C25)))</f>
        <v/>
      </c>
      <c r="E26" s="17"/>
      <c r="F26" s="24">
        <f>SUM(F16:F25)-SUM(SUMIF(G16:G25,"f",F16:F25),SUMIF(G16:G25,"nc",F16:F25),SUMIF(G16:G25,"u",F16:F25))</f>
        <v>3</v>
      </c>
      <c r="G26" s="25" t="str">
        <f>IF(G16="","",SUM(SUMIF(G16:G25,"A",F16:F25)*4,SUMIF(G16:G25,"B",F16:F25)*3,SUMIF(G16:G25,"C",F16:F25)*2,SUMIF(G16:G25,"D",F16:F25))/SUM(SUMIF(G16:G25,"A",F16:F25),SUMIF(G16:G25,"B",F16:F25),SUMIF(G16:G25,"C",F16:F25),SUMIF(G16:G25,"D",F16:F25),SUMIF(G16:G25,"F",F16:F25)))</f>
        <v/>
      </c>
      <c r="H26" s="17"/>
      <c r="I26" s="24">
        <f>SUM(I16:I25)-SUM(SUMIF(J16:J25,"f",I16:I25),SUMIF(J16:J25,"nc",I16:I25),SUMIF(J16:J25,"u",I16:I25))</f>
        <v>0</v>
      </c>
      <c r="J26" s="25" t="str">
        <f>IF(J16="","",SUM(SUMIF(J16:J25,"A",I16:I25)*4,SUMIF(J16:J25,"B",I16:I25)*3,SUMIF(J16:J25,"C",I16:I25)*2,SUMIF(J16:J25,"D",I16:I25))/SUM(SUMIF(J16:J25,"A",I16:I25),SUMIF(J16:J25,"B",I16:I25),SUMIF(J16:J25,"C",I16:I25),SUMIF(J16:J25,"D",I16:I25),SUMIF(J16:J25,"F",I16:I25)))</f>
        <v/>
      </c>
      <c r="K26" s="1"/>
      <c r="L26" s="45"/>
      <c r="M26" s="46"/>
      <c r="N26" s="2"/>
      <c r="O26" s="2"/>
      <c r="P26" s="120"/>
      <c r="Q26" s="118"/>
      <c r="R26" s="70"/>
      <c r="S26" s="70"/>
      <c r="T26" s="70"/>
      <c r="U26" s="72"/>
      <c r="V26" s="72"/>
      <c r="W26" s="72"/>
      <c r="X26" s="72"/>
      <c r="Y26" s="72"/>
      <c r="Z26" s="70"/>
      <c r="AA26" s="70"/>
      <c r="AB26" s="70"/>
      <c r="AC26" s="70"/>
      <c r="AD26" s="70"/>
      <c r="AE26" s="70"/>
      <c r="AF26" s="70"/>
      <c r="AG26" s="70"/>
    </row>
    <row r="27" spans="1:33" x14ac:dyDescent="0.25">
      <c r="A27" s="1"/>
      <c r="B27" s="112" t="s">
        <v>24</v>
      </c>
      <c r="C27" s="113"/>
      <c r="D27" s="114"/>
      <c r="E27" s="112" t="s">
        <v>25</v>
      </c>
      <c r="F27" s="113"/>
      <c r="G27" s="114"/>
      <c r="H27" s="112" t="s">
        <v>26</v>
      </c>
      <c r="I27" s="113"/>
      <c r="J27" s="114"/>
      <c r="K27" s="1"/>
      <c r="L27" s="48"/>
      <c r="M27" s="46"/>
      <c r="N27" s="2"/>
      <c r="O27" s="2"/>
      <c r="P27" s="2"/>
      <c r="Q27" s="2"/>
      <c r="R27" s="70"/>
      <c r="S27" s="70"/>
      <c r="T27" s="70"/>
      <c r="U27" s="72"/>
      <c r="V27" s="72"/>
      <c r="W27" s="72"/>
      <c r="X27" s="72"/>
      <c r="Y27" s="72"/>
      <c r="Z27" s="70"/>
      <c r="AA27" s="70"/>
      <c r="AB27" s="70"/>
      <c r="AC27" s="70"/>
      <c r="AD27" s="70"/>
      <c r="AE27" s="70"/>
      <c r="AF27" s="70"/>
      <c r="AG27" s="70"/>
    </row>
    <row r="28" spans="1:33" x14ac:dyDescent="0.25">
      <c r="A28" s="1"/>
      <c r="B28" s="34" t="s">
        <v>6</v>
      </c>
      <c r="C28" s="35" t="s">
        <v>7</v>
      </c>
      <c r="D28" s="36" t="s">
        <v>8</v>
      </c>
      <c r="E28" s="37" t="s">
        <v>6</v>
      </c>
      <c r="F28" s="35" t="s">
        <v>7</v>
      </c>
      <c r="G28" s="38" t="s">
        <v>8</v>
      </c>
      <c r="H28" s="37" t="s">
        <v>6</v>
      </c>
      <c r="I28" s="35" t="s">
        <v>7</v>
      </c>
      <c r="J28" s="38" t="s">
        <v>8</v>
      </c>
      <c r="K28" s="1"/>
      <c r="L28" s="122" t="s">
        <v>22</v>
      </c>
      <c r="M28" s="123"/>
      <c r="N28" s="2"/>
      <c r="O28" s="2"/>
      <c r="P28" s="2"/>
      <c r="Q28" s="2"/>
      <c r="R28" s="70"/>
      <c r="S28" s="70"/>
      <c r="T28" s="70"/>
      <c r="U28" s="72"/>
      <c r="V28" s="72"/>
      <c r="W28" s="72"/>
      <c r="X28" s="72"/>
      <c r="Y28" s="72"/>
      <c r="Z28" s="70"/>
      <c r="AA28" s="70"/>
      <c r="AB28" s="70"/>
      <c r="AC28" s="70"/>
      <c r="AD28" s="70"/>
      <c r="AE28" s="70"/>
      <c r="AF28" s="70"/>
      <c r="AG28" s="70"/>
    </row>
    <row r="29" spans="1:33" x14ac:dyDescent="0.25">
      <c r="A29" s="1"/>
      <c r="B29" s="8"/>
      <c r="C29" s="9"/>
      <c r="D29" s="22"/>
      <c r="E29" s="8"/>
      <c r="F29" s="9"/>
      <c r="G29" s="22"/>
      <c r="H29" s="8"/>
      <c r="I29" s="15"/>
      <c r="J29" s="22"/>
      <c r="K29" s="1"/>
      <c r="L29" s="45" t="s">
        <v>50</v>
      </c>
      <c r="M29" s="46">
        <v>3</v>
      </c>
      <c r="N29" s="2"/>
      <c r="O29" s="2"/>
      <c r="P29" s="106" t="s">
        <v>47</v>
      </c>
      <c r="Q29" s="107"/>
      <c r="R29" s="70"/>
      <c r="S29" s="70"/>
      <c r="T29" s="70"/>
      <c r="U29" s="72"/>
      <c r="V29" s="72"/>
      <c r="W29" s="72"/>
      <c r="X29" s="72"/>
      <c r="Y29" s="72"/>
      <c r="Z29" s="70"/>
      <c r="AA29" s="70"/>
      <c r="AB29" s="70"/>
      <c r="AC29" s="70"/>
      <c r="AD29" s="70"/>
      <c r="AE29" s="70"/>
      <c r="AF29" s="70"/>
      <c r="AG29" s="70"/>
    </row>
    <row r="30" spans="1:33" x14ac:dyDescent="0.25">
      <c r="A30" s="1"/>
      <c r="B30" s="8"/>
      <c r="C30" s="9"/>
      <c r="D30" s="22"/>
      <c r="E30" s="8"/>
      <c r="F30" s="9"/>
      <c r="G30" s="22"/>
      <c r="H30" s="8"/>
      <c r="I30" s="15"/>
      <c r="J30" s="22"/>
      <c r="K30" s="1"/>
      <c r="L30" s="48"/>
      <c r="M30" s="46"/>
      <c r="N30" s="2"/>
      <c r="O30" s="2"/>
      <c r="P30" s="108"/>
      <c r="Q30" s="109"/>
      <c r="R30" s="70"/>
      <c r="S30" s="70"/>
      <c r="T30" s="70"/>
      <c r="U30" s="72"/>
      <c r="V30" s="72"/>
      <c r="W30" s="72"/>
      <c r="X30" s="72"/>
      <c r="Y30" s="72"/>
      <c r="Z30" s="70"/>
      <c r="AA30" s="70"/>
      <c r="AB30" s="70"/>
      <c r="AC30" s="70"/>
      <c r="AD30" s="70"/>
      <c r="AE30" s="70"/>
      <c r="AF30" s="70"/>
      <c r="AG30" s="70"/>
    </row>
    <row r="31" spans="1:33" x14ac:dyDescent="0.25">
      <c r="A31" s="1"/>
      <c r="B31" s="8"/>
      <c r="C31" s="9"/>
      <c r="D31" s="22"/>
      <c r="E31" s="8"/>
      <c r="F31" s="9"/>
      <c r="G31" s="22"/>
      <c r="H31" s="8"/>
      <c r="I31" s="15"/>
      <c r="J31" s="22"/>
      <c r="K31" s="1"/>
      <c r="L31" s="122" t="s">
        <v>23</v>
      </c>
      <c r="M31" s="123"/>
      <c r="N31" s="2"/>
      <c r="O31" s="2"/>
      <c r="P31" s="108"/>
      <c r="Q31" s="109"/>
      <c r="R31" s="70"/>
      <c r="S31" s="70"/>
      <c r="T31" s="70"/>
      <c r="U31" s="72"/>
      <c r="V31" s="72"/>
      <c r="W31" s="72"/>
      <c r="X31" s="72"/>
      <c r="Y31" s="72"/>
      <c r="Z31" s="70"/>
      <c r="AA31" s="70"/>
      <c r="AB31" s="70"/>
      <c r="AC31" s="70"/>
      <c r="AD31" s="70"/>
      <c r="AE31" s="70"/>
      <c r="AF31" s="70"/>
      <c r="AG31" s="70"/>
    </row>
    <row r="32" spans="1:33" x14ac:dyDescent="0.25">
      <c r="A32" s="1"/>
      <c r="B32" s="8"/>
      <c r="C32" s="9"/>
      <c r="D32" s="22"/>
      <c r="E32" s="8"/>
      <c r="F32" s="9"/>
      <c r="G32" s="22"/>
      <c r="H32" s="8"/>
      <c r="I32" s="15"/>
      <c r="J32" s="22"/>
      <c r="K32" s="1"/>
      <c r="L32" s="45"/>
      <c r="M32" s="46"/>
      <c r="N32" s="2"/>
      <c r="O32" s="2"/>
      <c r="P32" s="108"/>
      <c r="Q32" s="109"/>
      <c r="R32" s="70"/>
      <c r="S32" s="70"/>
      <c r="T32" s="70"/>
      <c r="U32" s="72"/>
      <c r="V32" s="72"/>
      <c r="W32" s="72"/>
      <c r="X32" s="72"/>
      <c r="Y32" s="72"/>
      <c r="Z32" s="70"/>
      <c r="AA32" s="70"/>
      <c r="AB32" s="70"/>
      <c r="AC32" s="70"/>
      <c r="AD32" s="70"/>
      <c r="AE32" s="70"/>
      <c r="AF32" s="70"/>
      <c r="AG32" s="70"/>
    </row>
    <row r="33" spans="1:33" x14ac:dyDescent="0.25">
      <c r="A33" s="1"/>
      <c r="B33" s="8"/>
      <c r="C33" s="9"/>
      <c r="D33" s="22"/>
      <c r="E33" s="8"/>
      <c r="F33" s="9"/>
      <c r="G33" s="22"/>
      <c r="H33" s="8"/>
      <c r="I33" s="15"/>
      <c r="J33" s="22"/>
      <c r="K33" s="1"/>
      <c r="L33" s="49"/>
      <c r="M33" s="46"/>
      <c r="N33" s="2"/>
      <c r="O33" s="2"/>
      <c r="P33" s="108"/>
      <c r="Q33" s="109"/>
      <c r="R33" s="70"/>
      <c r="S33" s="70"/>
      <c r="T33" s="70"/>
      <c r="U33" s="72"/>
      <c r="V33" s="72"/>
      <c r="W33" s="72"/>
      <c r="X33" s="72"/>
      <c r="Y33" s="72"/>
      <c r="Z33" s="70"/>
      <c r="AA33" s="70"/>
      <c r="AB33" s="70"/>
      <c r="AC33" s="70"/>
      <c r="AD33" s="70"/>
      <c r="AE33" s="70"/>
      <c r="AF33" s="70"/>
      <c r="AG33" s="70"/>
    </row>
    <row r="34" spans="1:33" x14ac:dyDescent="0.25">
      <c r="A34" s="1"/>
      <c r="B34" s="8"/>
      <c r="C34" s="9"/>
      <c r="D34" s="22"/>
      <c r="E34" s="8"/>
      <c r="F34" s="9"/>
      <c r="G34" s="22"/>
      <c r="H34" s="8"/>
      <c r="I34" s="15"/>
      <c r="J34" s="22"/>
      <c r="K34" s="1"/>
      <c r="L34" s="48"/>
      <c r="M34" s="46"/>
      <c r="N34" s="2"/>
      <c r="O34" s="2"/>
      <c r="P34" s="110"/>
      <c r="Q34" s="111"/>
      <c r="R34" s="70"/>
      <c r="S34" s="70"/>
      <c r="T34" s="70"/>
      <c r="U34" s="72"/>
      <c r="V34" s="72"/>
      <c r="W34" s="72"/>
      <c r="X34" s="72"/>
      <c r="Y34" s="72"/>
      <c r="Z34" s="70"/>
      <c r="AA34" s="70"/>
      <c r="AB34" s="70"/>
      <c r="AC34" s="70"/>
      <c r="AD34" s="70"/>
      <c r="AE34" s="70"/>
      <c r="AF34" s="70"/>
      <c r="AG34" s="70"/>
    </row>
    <row r="35" spans="1:33" x14ac:dyDescent="0.25">
      <c r="A35" s="1"/>
      <c r="B35" s="8"/>
      <c r="C35" s="9"/>
      <c r="D35" s="22"/>
      <c r="E35" s="8"/>
      <c r="F35" s="9"/>
      <c r="G35" s="22"/>
      <c r="H35" s="8"/>
      <c r="I35" s="15"/>
      <c r="J35" s="22"/>
      <c r="K35" s="1"/>
      <c r="L35" s="50"/>
      <c r="M35" s="43"/>
      <c r="N35" s="2"/>
      <c r="O35" s="2"/>
      <c r="P35" s="2"/>
      <c r="Q35" s="2"/>
      <c r="R35" s="70"/>
      <c r="S35" s="70"/>
      <c r="T35" s="70"/>
      <c r="U35" s="72"/>
      <c r="V35" s="72"/>
      <c r="W35" s="72"/>
      <c r="X35" s="72"/>
      <c r="Y35" s="72"/>
      <c r="Z35" s="70"/>
      <c r="AA35" s="70"/>
      <c r="AB35" s="70"/>
      <c r="AC35" s="70"/>
      <c r="AD35" s="70"/>
      <c r="AE35" s="70"/>
      <c r="AF35" s="70"/>
      <c r="AG35" s="70"/>
    </row>
    <row r="36" spans="1:33" ht="15" customHeight="1" x14ac:dyDescent="0.25">
      <c r="A36" s="1"/>
      <c r="B36" s="8"/>
      <c r="C36" s="23"/>
      <c r="D36" s="22"/>
      <c r="E36" s="8"/>
      <c r="F36" s="23"/>
      <c r="G36" s="22"/>
      <c r="H36" s="8"/>
      <c r="I36" s="15"/>
      <c r="J36" s="22"/>
      <c r="K36" s="1"/>
      <c r="L36" s="50"/>
      <c r="M36" s="43"/>
      <c r="N36" s="2"/>
      <c r="O36" s="2"/>
      <c r="P36" s="174" t="s">
        <v>65</v>
      </c>
      <c r="Q36" s="174"/>
      <c r="R36" s="70"/>
      <c r="S36" s="70"/>
      <c r="T36" s="70"/>
      <c r="U36" s="72"/>
      <c r="V36" s="72"/>
      <c r="W36" s="72"/>
      <c r="X36" s="72"/>
      <c r="Y36" s="72"/>
      <c r="Z36" s="70"/>
      <c r="AA36" s="70"/>
      <c r="AB36" s="70"/>
      <c r="AC36" s="70"/>
      <c r="AD36" s="70"/>
      <c r="AE36" s="70"/>
      <c r="AF36" s="70"/>
      <c r="AG36" s="70"/>
    </row>
    <row r="37" spans="1:33" ht="15.75" thickBot="1" x14ac:dyDescent="0.3">
      <c r="A37" s="1"/>
      <c r="B37" s="17"/>
      <c r="C37" s="24">
        <f>SUM(C29:C36)-SUM(SUMIF(D29:D36,"f",C29:C36),SUMIF(D29:D36,"nc",C29:C36),SUMIF(D29:D36,"u",C29:C36))</f>
        <v>0</v>
      </c>
      <c r="D37" s="25" t="str">
        <f>IF(D29="","",SUM(SUMIF(D29:D36,"A",C29:C36)*4,SUMIF(D29:D36,"B",C29:C36)*3,SUMIF(D29:D36,"C",C29:C36)*2,SUMIF(D29:D36,"D",C29:C36))/SUM(SUMIF(D29:D36,"A",C29:C36),SUMIF(D29:D36,"B",C29:C36),SUMIF(D29:D36,"C",C29:C36),SUMIF(D29:D36,"D",C29:C36),SUMIF(D29:D36,"F",C29:C36)))</f>
        <v/>
      </c>
      <c r="E37" s="17"/>
      <c r="F37" s="24">
        <f>SUM(F29:F36)-SUM(SUMIF(G29:G36,"f",F29:F36),SUMIF(G29:G36,"nc",F29:F36),SUMIF(G29:G36,"u",F29:F36))</f>
        <v>0</v>
      </c>
      <c r="G37" s="25" t="str">
        <f>IF(G29="","",SUM(SUMIF(G29:G36,"A",F29:F36)*4,SUMIF(G29:G36,"B",F29:F36)*3,SUMIF(G29:G36,"C",F29:F36)*2,SUMIF(G29:G36,"D",F29:F36))/SUM(SUMIF(G29:G36,"A",F29:F36),SUMIF(G29:G36,"B",F29:F36),SUMIF(G29:G36,"C",F29:F36),SUMIF(G29:G36,"D",F29:F36),SUMIF(G29:G36,"F",F29:F36)))</f>
        <v/>
      </c>
      <c r="H37" s="17"/>
      <c r="I37" s="24">
        <f>SUM(I29:I36)-SUM(SUMIF(J29:J36,"f",I29:I36),SUMIF(J29:J36,"nc",I29:I36),SUMIF(J29:J36,"u",I29:I36))</f>
        <v>0</v>
      </c>
      <c r="J37" s="25" t="str">
        <f>IF(J29="","",SUM(SUMIF(J29:J36,"A",I29:I36)*4,SUMIF(J29:J36,"B",I29:I36)*3,SUMIF(J29:J36,"C",I29:I36)*2,SUMIF(J29:J36,"D",I29:I36))/SUM(SUMIF(J29:J36,"A",I29:I36),SUMIF(J29:J36,"B",I29:I36),SUMIF(J29:J36,"C",I29:I36),SUMIF(J29:J36,"D",I29:I36),SUMIF(J29:J36,"F",I29:I36)))</f>
        <v/>
      </c>
      <c r="K37" s="1"/>
      <c r="L37" s="26" t="s">
        <v>27</v>
      </c>
      <c r="M37" s="27">
        <f>SUM(M19:M36)</f>
        <v>9</v>
      </c>
      <c r="N37" s="2"/>
      <c r="O37" s="2"/>
      <c r="P37" s="174"/>
      <c r="Q37" s="174"/>
      <c r="R37" s="70"/>
      <c r="S37" s="70"/>
      <c r="T37" s="70"/>
      <c r="U37" s="72"/>
      <c r="V37" s="72"/>
      <c r="W37" s="72"/>
      <c r="X37" s="72"/>
      <c r="Y37" s="72"/>
      <c r="Z37" s="70"/>
      <c r="AA37" s="70"/>
      <c r="AB37" s="70"/>
      <c r="AC37" s="70"/>
      <c r="AD37" s="70"/>
      <c r="AE37" s="70"/>
      <c r="AF37" s="70"/>
      <c r="AG37" s="70"/>
    </row>
    <row r="38" spans="1:33" ht="30.75" customHeight="1" thickBot="1" x14ac:dyDescent="0.3">
      <c r="A38" s="1"/>
      <c r="B38" s="67"/>
      <c r="C38" s="57"/>
      <c r="D38" s="68"/>
      <c r="E38" s="115" t="s">
        <v>64</v>
      </c>
      <c r="F38" s="116"/>
      <c r="G38" s="117"/>
      <c r="H38" s="67"/>
      <c r="I38" s="57"/>
      <c r="J38" s="68"/>
      <c r="K38" s="1"/>
      <c r="L38" s="28"/>
      <c r="M38" s="29"/>
      <c r="N38" s="2"/>
      <c r="O38" s="2"/>
      <c r="P38" s="144" t="s">
        <v>66</v>
      </c>
      <c r="Q38" s="145"/>
      <c r="R38" s="70"/>
      <c r="S38" s="70"/>
      <c r="T38" s="70"/>
      <c r="U38" s="72"/>
      <c r="V38" s="72"/>
      <c r="W38" s="72"/>
      <c r="X38" s="72"/>
      <c r="Y38" s="72"/>
      <c r="Z38" s="70"/>
      <c r="AA38" s="70"/>
      <c r="AB38" s="70"/>
      <c r="AC38" s="70"/>
      <c r="AD38" s="70"/>
      <c r="AE38" s="70"/>
      <c r="AF38" s="70"/>
      <c r="AG38" s="70"/>
    </row>
    <row r="39" spans="1:33" x14ac:dyDescent="0.25">
      <c r="A39" s="1"/>
      <c r="B39" s="112" t="s">
        <v>34</v>
      </c>
      <c r="C39" s="113"/>
      <c r="D39" s="114"/>
      <c r="E39" s="112" t="s">
        <v>35</v>
      </c>
      <c r="F39" s="113"/>
      <c r="G39" s="114"/>
      <c r="H39" s="112" t="s">
        <v>36</v>
      </c>
      <c r="I39" s="113"/>
      <c r="J39" s="114"/>
      <c r="K39" s="1"/>
      <c r="L39" s="140" t="s">
        <v>67</v>
      </c>
      <c r="M39" s="141"/>
      <c r="N39" s="2"/>
      <c r="O39" s="2"/>
      <c r="P39" s="146"/>
      <c r="Q39" s="147"/>
      <c r="R39" s="70"/>
      <c r="S39" s="70"/>
      <c r="T39" s="70"/>
      <c r="U39" s="72"/>
      <c r="V39" s="72"/>
      <c r="W39" s="72"/>
      <c r="X39" s="72"/>
      <c r="Y39" s="72"/>
      <c r="Z39" s="70"/>
      <c r="AA39" s="70"/>
      <c r="AB39" s="70"/>
      <c r="AC39" s="70"/>
      <c r="AD39" s="70"/>
      <c r="AE39" s="70"/>
      <c r="AF39" s="70"/>
      <c r="AG39" s="70"/>
    </row>
    <row r="40" spans="1:33" x14ac:dyDescent="0.25">
      <c r="A40" s="1"/>
      <c r="B40" s="34" t="s">
        <v>6</v>
      </c>
      <c r="C40" s="35" t="s">
        <v>7</v>
      </c>
      <c r="D40" s="36" t="s">
        <v>8</v>
      </c>
      <c r="E40" s="37" t="s">
        <v>6</v>
      </c>
      <c r="F40" s="35" t="s">
        <v>7</v>
      </c>
      <c r="G40" s="38" t="s">
        <v>8</v>
      </c>
      <c r="H40" s="37" t="s">
        <v>6</v>
      </c>
      <c r="I40" s="35" t="s">
        <v>7</v>
      </c>
      <c r="J40" s="38" t="s">
        <v>8</v>
      </c>
      <c r="K40" s="1"/>
      <c r="L40" s="142"/>
      <c r="M40" s="143"/>
      <c r="N40" s="2"/>
      <c r="O40" s="2"/>
      <c r="P40" s="2"/>
      <c r="Q40" s="2"/>
      <c r="R40" s="70"/>
      <c r="S40" s="70"/>
      <c r="T40" s="70"/>
      <c r="U40" s="72"/>
      <c r="V40" s="72"/>
      <c r="W40" s="72"/>
      <c r="X40" s="72"/>
      <c r="Y40" s="72"/>
      <c r="Z40" s="70"/>
      <c r="AA40" s="70"/>
      <c r="AB40" s="70"/>
      <c r="AC40" s="70"/>
      <c r="AD40" s="70"/>
      <c r="AE40" s="70"/>
      <c r="AF40" s="70"/>
      <c r="AG40" s="70"/>
    </row>
    <row r="41" spans="1:33" x14ac:dyDescent="0.25">
      <c r="A41" s="1"/>
      <c r="B41" s="8"/>
      <c r="C41" s="9"/>
      <c r="D41" s="22"/>
      <c r="E41" s="8"/>
      <c r="F41" s="9"/>
      <c r="G41" s="22"/>
      <c r="H41" s="8"/>
      <c r="I41" s="15"/>
      <c r="J41" s="22"/>
      <c r="K41" s="1"/>
      <c r="L41" s="2"/>
      <c r="M41" s="2"/>
      <c r="N41" s="2"/>
      <c r="O41" s="2"/>
      <c r="P41" s="2"/>
      <c r="Q41" s="2"/>
      <c r="R41" s="70"/>
      <c r="S41" s="70"/>
      <c r="T41" s="70"/>
      <c r="U41" s="72"/>
      <c r="V41" s="72"/>
      <c r="W41" s="72"/>
      <c r="X41" s="72"/>
      <c r="Y41" s="72"/>
      <c r="Z41" s="70"/>
      <c r="AA41" s="70"/>
      <c r="AB41" s="70"/>
      <c r="AC41" s="70"/>
      <c r="AD41" s="70"/>
      <c r="AE41" s="70"/>
      <c r="AF41" s="70"/>
      <c r="AG41" s="70"/>
    </row>
    <row r="42" spans="1:33" ht="15" customHeight="1" x14ac:dyDescent="0.25">
      <c r="A42" s="1"/>
      <c r="B42" s="8"/>
      <c r="C42" s="9"/>
      <c r="D42" s="22"/>
      <c r="E42" s="8"/>
      <c r="F42" s="9"/>
      <c r="G42" s="22"/>
      <c r="H42" s="8"/>
      <c r="I42" s="15"/>
      <c r="J42" s="22"/>
      <c r="K42" s="1"/>
      <c r="L42" s="95" t="s">
        <v>58</v>
      </c>
      <c r="M42" s="96"/>
      <c r="N42" s="97"/>
      <c r="O42" s="66"/>
      <c r="P42" s="76" t="s">
        <v>61</v>
      </c>
      <c r="Q42" s="77"/>
      <c r="R42" s="70"/>
      <c r="S42" s="70"/>
      <c r="T42" s="70"/>
      <c r="U42" s="72"/>
      <c r="V42" s="72"/>
      <c r="W42" s="72"/>
      <c r="X42" s="72"/>
      <c r="Y42" s="72"/>
      <c r="Z42" s="70"/>
      <c r="AA42" s="70"/>
      <c r="AB42" s="70"/>
      <c r="AC42" s="70"/>
      <c r="AD42" s="70"/>
      <c r="AE42" s="70"/>
      <c r="AF42" s="70"/>
      <c r="AG42" s="70"/>
    </row>
    <row r="43" spans="1:33" ht="15" customHeight="1" x14ac:dyDescent="0.25">
      <c r="A43" s="1"/>
      <c r="B43" s="8"/>
      <c r="C43" s="9"/>
      <c r="D43" s="22"/>
      <c r="E43" s="8"/>
      <c r="F43" s="9"/>
      <c r="G43" s="22"/>
      <c r="H43" s="8"/>
      <c r="I43" s="15"/>
      <c r="J43" s="22"/>
      <c r="K43" s="1"/>
      <c r="L43" s="102" t="s">
        <v>13</v>
      </c>
      <c r="M43" s="103" t="s">
        <v>7</v>
      </c>
      <c r="N43" s="92" t="s">
        <v>8</v>
      </c>
      <c r="O43" s="65"/>
      <c r="P43" s="80"/>
      <c r="Q43" s="81"/>
      <c r="R43" s="70"/>
      <c r="S43" s="70"/>
      <c r="T43" s="70"/>
      <c r="U43" s="72"/>
      <c r="V43" s="72"/>
      <c r="W43" s="72"/>
      <c r="X43" s="72"/>
      <c r="Y43" s="72"/>
      <c r="Z43" s="70"/>
      <c r="AA43" s="70"/>
      <c r="AB43" s="70"/>
      <c r="AC43" s="70"/>
      <c r="AD43" s="70"/>
      <c r="AE43" s="70"/>
      <c r="AF43" s="70"/>
      <c r="AG43" s="70"/>
    </row>
    <row r="44" spans="1:33" ht="15" customHeight="1" x14ac:dyDescent="0.25">
      <c r="A44" s="1"/>
      <c r="B44" s="8"/>
      <c r="C44" s="9"/>
      <c r="D44" s="22"/>
      <c r="E44" s="8"/>
      <c r="F44" s="9"/>
      <c r="G44" s="22"/>
      <c r="H44" s="8"/>
      <c r="I44" s="15"/>
      <c r="J44" s="22"/>
      <c r="K44" s="1"/>
      <c r="L44" s="102"/>
      <c r="M44" s="103"/>
      <c r="N44" s="92"/>
      <c r="O44" s="65"/>
      <c r="P44" s="82" t="e">
        <f>SUM(SUMIF(N46:N68,"A",M46:M68)*4,SUMIF(N46:N68,"B",M46:M68)*3,SUMIF(N46:N68,"C",M46:M68)*2,SUMIF(N46:N68,"D",M46:M68)*1,SUMIF(N46:N68,"F",M46:M68)*0)/SUM(SUMIF(N46:N68,"A",M46:M68),SUMIF(N46:N68,"B",M46:M68),SUMIF(N46:N68,"C",M46:M68),SUMIF(N46:N68,"D",M46:M68),SUMIF(N46:N68,"F",M46:M68))</f>
        <v>#DIV/0!</v>
      </c>
      <c r="Q44" s="83"/>
      <c r="R44" s="70"/>
      <c r="S44" s="70"/>
      <c r="T44" s="70"/>
      <c r="U44" s="72"/>
      <c r="V44" s="72"/>
      <c r="W44" s="72"/>
      <c r="X44" s="72"/>
      <c r="Y44" s="72"/>
      <c r="Z44" s="70"/>
      <c r="AA44" s="70"/>
      <c r="AB44" s="70"/>
      <c r="AC44" s="70"/>
      <c r="AD44" s="70"/>
      <c r="AE44" s="70"/>
      <c r="AF44" s="70"/>
      <c r="AG44" s="70"/>
    </row>
    <row r="45" spans="1:33" ht="15" customHeight="1" x14ac:dyDescent="0.25">
      <c r="A45" s="1"/>
      <c r="B45" s="8"/>
      <c r="C45" s="9"/>
      <c r="D45" s="22"/>
      <c r="E45" s="8"/>
      <c r="F45" s="9"/>
      <c r="G45" s="22"/>
      <c r="H45" s="8"/>
      <c r="I45" s="15"/>
      <c r="J45" s="22"/>
      <c r="K45" s="1"/>
      <c r="L45" s="104" t="s">
        <v>54</v>
      </c>
      <c r="M45" s="105"/>
      <c r="N45" s="59"/>
      <c r="O45" s="56"/>
      <c r="P45" s="84"/>
      <c r="Q45" s="85"/>
      <c r="R45" s="70"/>
      <c r="S45" s="70"/>
      <c r="T45" s="70"/>
      <c r="U45" s="72"/>
      <c r="V45" s="72"/>
      <c r="W45" s="72"/>
      <c r="X45" s="72"/>
      <c r="Y45" s="72"/>
      <c r="Z45" s="70"/>
      <c r="AA45" s="70"/>
      <c r="AB45" s="70"/>
      <c r="AC45" s="70"/>
      <c r="AD45" s="70"/>
      <c r="AE45" s="70"/>
      <c r="AF45" s="70"/>
      <c r="AG45" s="70"/>
    </row>
    <row r="46" spans="1:33" ht="15" customHeight="1" x14ac:dyDescent="0.25">
      <c r="A46" s="1"/>
      <c r="B46" s="8"/>
      <c r="C46" s="9"/>
      <c r="D46" s="22"/>
      <c r="E46" s="8"/>
      <c r="F46" s="9"/>
      <c r="G46" s="22"/>
      <c r="H46" s="8"/>
      <c r="I46" s="15"/>
      <c r="J46" s="22"/>
      <c r="K46" s="1"/>
      <c r="L46" s="55" t="s">
        <v>50</v>
      </c>
      <c r="M46" s="9">
        <v>3</v>
      </c>
      <c r="N46" s="63"/>
      <c r="O46" s="65"/>
      <c r="P46" s="76" t="s">
        <v>58</v>
      </c>
      <c r="Q46" s="77"/>
      <c r="R46" s="70"/>
      <c r="S46" s="70"/>
      <c r="T46" s="70"/>
      <c r="U46" s="72"/>
      <c r="V46" s="72"/>
      <c r="W46" s="72"/>
      <c r="X46" s="72"/>
      <c r="Y46" s="72"/>
      <c r="Z46" s="70"/>
      <c r="AA46" s="70"/>
      <c r="AB46" s="70"/>
      <c r="AC46" s="70"/>
      <c r="AD46" s="70"/>
      <c r="AE46" s="70"/>
      <c r="AF46" s="70"/>
      <c r="AG46" s="70"/>
    </row>
    <row r="47" spans="1:33" ht="15.75" customHeight="1" x14ac:dyDescent="0.25">
      <c r="A47" s="1"/>
      <c r="B47" s="8"/>
      <c r="C47" s="9"/>
      <c r="D47" s="22"/>
      <c r="E47" s="8"/>
      <c r="F47" s="9"/>
      <c r="G47" s="22"/>
      <c r="H47" s="8"/>
      <c r="I47" s="15"/>
      <c r="J47" s="22"/>
      <c r="K47" s="1"/>
      <c r="L47" s="54" t="s">
        <v>51</v>
      </c>
      <c r="M47" s="9">
        <v>3</v>
      </c>
      <c r="N47" s="63"/>
      <c r="O47" s="65"/>
      <c r="P47" s="78"/>
      <c r="Q47" s="79"/>
      <c r="R47" s="70"/>
      <c r="S47" s="70"/>
      <c r="T47" s="70"/>
      <c r="U47" s="70"/>
      <c r="V47" s="70"/>
      <c r="W47" s="70"/>
      <c r="X47" s="70"/>
      <c r="Y47" s="70"/>
      <c r="Z47" s="70"/>
      <c r="AA47" s="70"/>
      <c r="AB47" s="70"/>
      <c r="AC47" s="70"/>
      <c r="AD47" s="70"/>
      <c r="AE47" s="70"/>
      <c r="AF47" s="70"/>
      <c r="AG47" s="70"/>
    </row>
    <row r="48" spans="1:33" ht="15" customHeight="1" x14ac:dyDescent="0.25">
      <c r="A48" s="1"/>
      <c r="B48" s="8"/>
      <c r="C48" s="23"/>
      <c r="D48" s="22"/>
      <c r="E48" s="8"/>
      <c r="F48" s="23"/>
      <c r="G48" s="22"/>
      <c r="H48" s="8"/>
      <c r="I48" s="15"/>
      <c r="J48" s="22"/>
      <c r="K48" s="1"/>
      <c r="L48" s="45" t="s">
        <v>52</v>
      </c>
      <c r="M48" s="9">
        <v>1</v>
      </c>
      <c r="N48" s="63"/>
      <c r="O48" s="65"/>
      <c r="P48" s="86" t="s">
        <v>63</v>
      </c>
      <c r="Q48" s="87"/>
      <c r="R48" s="70"/>
      <c r="S48" s="70"/>
      <c r="T48" s="70"/>
      <c r="U48" s="70"/>
      <c r="V48" s="70"/>
      <c r="W48" s="70"/>
      <c r="X48" s="70"/>
      <c r="Y48" s="70"/>
      <c r="Z48" s="70"/>
      <c r="AA48" s="70"/>
      <c r="AB48" s="70"/>
      <c r="AC48" s="70"/>
      <c r="AD48" s="70"/>
      <c r="AE48" s="70"/>
      <c r="AF48" s="70"/>
      <c r="AG48" s="70"/>
    </row>
    <row r="49" spans="1:33" ht="15" customHeight="1" thickBot="1" x14ac:dyDescent="0.3">
      <c r="A49" s="1"/>
      <c r="B49" s="17"/>
      <c r="C49" s="24">
        <f>SUM(C41:C48)-SUM(SUMIF(D41:D48,"f",C41:C48),SUMIF(D41:D48,"nc",C41:C48),SUMIF(D41:D48,"u",C41:C48))</f>
        <v>0</v>
      </c>
      <c r="D49" s="25" t="str">
        <f>IF(D41="","",SUM(SUMIF(D41:D48,"A",C41:C48)*4,SUMIF(D41:D48,"B",C41:C48)*3,SUMIF(D41:D48,"C",C41:C48)*2,SUMIF(D41:D48,"D",C41:C48))/SUM(SUMIF(D41:D48,"A",C41:C48),SUMIF(D41:D48,"B",C41:C48),SUMIF(D41:D48,"C",C41:C48),SUMIF(D41:D48,"D",C41:C48),SUMIF(D41:D48,"F",C41:C48)))</f>
        <v/>
      </c>
      <c r="E49" s="17"/>
      <c r="F49" s="24">
        <f>SUM(F41:F48)-SUM(SUMIF(G41:G48,"f",F41:F48),SUMIF(G41:G48,"nc",F41:F48),SUMIF(G41:G48,"u",F41:F48))</f>
        <v>0</v>
      </c>
      <c r="G49" s="25" t="str">
        <f>IF(G41="","",SUM(SUMIF(G41:G48,"A",F41:F48)*4,SUMIF(G41:G48,"B",F41:F48)*3,SUMIF(G41:G48,"C",F41:F48)*2,SUMIF(G41:G48,"D",F41:F48))/SUM(SUMIF(G41:G48,"A",F41:F48),SUMIF(G41:G48,"B",F41:F48),SUMIF(G41:G48,"C",F41:F48),SUMIF(G41:G48,"D",F41:F48),SUMIF(G41:G48,"F",F41:F48)))</f>
        <v/>
      </c>
      <c r="H49" s="17"/>
      <c r="I49" s="24">
        <f>SUM(I41:I48)-SUM(SUMIF(J41:J48,"f",I41:I48),SUMIF(J41:J48,"nc",I41:I48),SUMIF(J41:J48,"u",I41:I48))</f>
        <v>0</v>
      </c>
      <c r="J49" s="25" t="str">
        <f>IF(J41="","",SUM(SUMIF(J41:J48,"A",I41:I48)*4,SUMIF(J41:J48,"B",I41:I48)*3,SUMIF(J41:J48,"C",I41:I48)*2,SUMIF(J41:J48,"D",I41:I48))/SUM(SUMIF(J41:J48,"A",I41:I48),SUMIF(J41:J48,"B",I41:I48),SUMIF(J41:J48,"C",I41:I48),SUMIF(J41:J48,"D",I41:I48),SUMIF(J41:J48,"F",I41:I48)))</f>
        <v/>
      </c>
      <c r="K49" s="1"/>
      <c r="L49" s="54" t="s">
        <v>55</v>
      </c>
      <c r="M49" s="9">
        <v>1</v>
      </c>
      <c r="N49" s="63"/>
      <c r="O49" s="65"/>
      <c r="P49" s="88"/>
      <c r="Q49" s="89"/>
      <c r="R49" s="70"/>
      <c r="S49" s="70"/>
      <c r="T49" s="70"/>
      <c r="U49" s="70"/>
      <c r="V49" s="70"/>
      <c r="W49" s="70"/>
      <c r="X49" s="70"/>
      <c r="Y49" s="70"/>
      <c r="Z49" s="70"/>
      <c r="AA49" s="70"/>
      <c r="AB49" s="70"/>
      <c r="AC49" s="70"/>
      <c r="AD49" s="70"/>
      <c r="AE49" s="70"/>
      <c r="AF49" s="70"/>
      <c r="AG49" s="70"/>
    </row>
    <row r="50" spans="1:33" ht="15" customHeight="1" x14ac:dyDescent="0.25">
      <c r="A50" s="1"/>
      <c r="B50" s="112" t="s">
        <v>38</v>
      </c>
      <c r="C50" s="113"/>
      <c r="D50" s="114"/>
      <c r="E50" s="112" t="s">
        <v>39</v>
      </c>
      <c r="F50" s="113"/>
      <c r="G50" s="114"/>
      <c r="H50" s="112" t="s">
        <v>40</v>
      </c>
      <c r="I50" s="113"/>
      <c r="J50" s="114"/>
      <c r="K50" s="1"/>
      <c r="L50" s="45" t="s">
        <v>56</v>
      </c>
      <c r="M50" s="9">
        <v>2</v>
      </c>
      <c r="N50" s="63"/>
      <c r="O50" s="65"/>
      <c r="P50" s="88"/>
      <c r="Q50" s="89"/>
      <c r="R50" s="70"/>
      <c r="S50" s="70"/>
      <c r="T50" s="70"/>
      <c r="U50" s="70"/>
      <c r="V50" s="70"/>
      <c r="W50" s="70"/>
      <c r="X50" s="70"/>
      <c r="Y50" s="70"/>
      <c r="Z50" s="70"/>
      <c r="AA50" s="70"/>
      <c r="AB50" s="70"/>
      <c r="AC50" s="70"/>
      <c r="AD50" s="70"/>
      <c r="AE50" s="70"/>
      <c r="AF50" s="70"/>
      <c r="AG50" s="70"/>
    </row>
    <row r="51" spans="1:33" ht="15" customHeight="1" x14ac:dyDescent="0.25">
      <c r="A51" s="1"/>
      <c r="B51" s="34" t="s">
        <v>6</v>
      </c>
      <c r="C51" s="35" t="s">
        <v>7</v>
      </c>
      <c r="D51" s="36" t="s">
        <v>8</v>
      </c>
      <c r="E51" s="37" t="s">
        <v>6</v>
      </c>
      <c r="F51" s="35" t="s">
        <v>7</v>
      </c>
      <c r="G51" s="38" t="s">
        <v>8</v>
      </c>
      <c r="H51" s="37" t="s">
        <v>6</v>
      </c>
      <c r="I51" s="35" t="s">
        <v>7</v>
      </c>
      <c r="J51" s="38" t="s">
        <v>8</v>
      </c>
      <c r="K51" s="1"/>
      <c r="L51" s="98" t="s">
        <v>57</v>
      </c>
      <c r="M51" s="99"/>
      <c r="N51" s="93"/>
      <c r="O51" s="60"/>
      <c r="P51" s="88"/>
      <c r="Q51" s="89"/>
      <c r="R51" s="70"/>
      <c r="S51" s="70"/>
      <c r="T51" s="70"/>
      <c r="U51" s="70"/>
      <c r="V51" s="70"/>
      <c r="W51" s="70"/>
      <c r="X51" s="70"/>
      <c r="Y51" s="70"/>
      <c r="Z51" s="70"/>
      <c r="AA51" s="70"/>
      <c r="AB51" s="70"/>
      <c r="AC51" s="70"/>
      <c r="AD51" s="70"/>
      <c r="AE51" s="70"/>
      <c r="AF51" s="70"/>
      <c r="AG51" s="70"/>
    </row>
    <row r="52" spans="1:33" ht="15" customHeight="1" x14ac:dyDescent="0.25">
      <c r="A52" s="1"/>
      <c r="B52" s="8"/>
      <c r="C52" s="9"/>
      <c r="D52" s="22"/>
      <c r="E52" s="8"/>
      <c r="F52" s="9"/>
      <c r="G52" s="22"/>
      <c r="H52" s="8"/>
      <c r="I52" s="15"/>
      <c r="J52" s="22"/>
      <c r="K52" s="1"/>
      <c r="L52" s="100"/>
      <c r="M52" s="101"/>
      <c r="N52" s="94"/>
      <c r="O52" s="60"/>
      <c r="P52" s="88"/>
      <c r="Q52" s="89"/>
      <c r="R52" s="70"/>
      <c r="S52" s="70"/>
      <c r="T52" s="70"/>
      <c r="U52" s="70"/>
      <c r="V52" s="70"/>
      <c r="W52" s="70"/>
      <c r="X52" s="70"/>
      <c r="Y52" s="70"/>
      <c r="Z52" s="70"/>
      <c r="AA52" s="70"/>
      <c r="AB52" s="70"/>
      <c r="AC52" s="70"/>
      <c r="AD52" s="70"/>
      <c r="AE52" s="70"/>
      <c r="AF52" s="70"/>
      <c r="AG52" s="70"/>
    </row>
    <row r="53" spans="1:33" ht="15" customHeight="1" x14ac:dyDescent="0.25">
      <c r="A53" s="1"/>
      <c r="B53" s="8"/>
      <c r="C53" s="9"/>
      <c r="D53" s="22"/>
      <c r="E53" s="8"/>
      <c r="F53" s="9"/>
      <c r="G53" s="22"/>
      <c r="H53" s="8"/>
      <c r="I53" s="15"/>
      <c r="J53" s="22"/>
      <c r="K53" s="1"/>
      <c r="L53" s="45"/>
      <c r="M53" s="9"/>
      <c r="N53" s="62"/>
      <c r="O53" s="65"/>
      <c r="P53" s="88"/>
      <c r="Q53" s="89"/>
      <c r="R53" s="70"/>
      <c r="S53" s="70"/>
      <c r="T53" s="70"/>
      <c r="U53" s="70"/>
      <c r="V53" s="70"/>
      <c r="W53" s="70"/>
      <c r="X53" s="70"/>
      <c r="Y53" s="70"/>
      <c r="Z53" s="70"/>
      <c r="AA53" s="70"/>
      <c r="AB53" s="70"/>
      <c r="AC53" s="70"/>
      <c r="AD53" s="70"/>
      <c r="AE53" s="70"/>
      <c r="AF53" s="70"/>
      <c r="AG53" s="70"/>
    </row>
    <row r="54" spans="1:33" ht="15" customHeight="1" x14ac:dyDescent="0.25">
      <c r="A54" s="1"/>
      <c r="B54" s="8"/>
      <c r="C54" s="9"/>
      <c r="D54" s="22"/>
      <c r="E54" s="8"/>
      <c r="F54" s="9"/>
      <c r="G54" s="22"/>
      <c r="H54" s="8"/>
      <c r="I54" s="15"/>
      <c r="J54" s="22"/>
      <c r="K54" s="1"/>
      <c r="L54" s="48"/>
      <c r="M54" s="9"/>
      <c r="N54" s="62"/>
      <c r="O54" s="65"/>
      <c r="P54" s="88"/>
      <c r="Q54" s="89"/>
      <c r="R54" s="70"/>
      <c r="S54" s="70"/>
      <c r="T54" s="70"/>
      <c r="U54" s="70"/>
      <c r="V54" s="70"/>
      <c r="W54" s="70"/>
      <c r="X54" s="70"/>
      <c r="Y54" s="70"/>
      <c r="Z54" s="70"/>
      <c r="AA54" s="70"/>
      <c r="AB54" s="70"/>
      <c r="AC54" s="70"/>
      <c r="AD54" s="70"/>
      <c r="AE54" s="70"/>
      <c r="AF54" s="70"/>
      <c r="AG54" s="70"/>
    </row>
    <row r="55" spans="1:33" ht="15.75" customHeight="1" x14ac:dyDescent="0.25">
      <c r="A55" s="1"/>
      <c r="B55" s="8"/>
      <c r="C55" s="9"/>
      <c r="D55" s="22"/>
      <c r="E55" s="8"/>
      <c r="F55" s="9"/>
      <c r="G55" s="22"/>
      <c r="H55" s="8"/>
      <c r="I55" s="15"/>
      <c r="J55" s="22"/>
      <c r="K55" s="1"/>
      <c r="L55" s="54"/>
      <c r="M55" s="9"/>
      <c r="N55" s="62"/>
      <c r="O55" s="65"/>
      <c r="P55" s="88"/>
      <c r="Q55" s="89"/>
      <c r="R55" s="70"/>
      <c r="S55" s="70"/>
      <c r="T55" s="70"/>
      <c r="U55" s="70"/>
      <c r="V55" s="70"/>
      <c r="W55" s="70"/>
      <c r="X55" s="70"/>
      <c r="Y55" s="70"/>
      <c r="Z55" s="70"/>
      <c r="AA55" s="70"/>
      <c r="AB55" s="70"/>
      <c r="AC55" s="70"/>
      <c r="AD55" s="70"/>
      <c r="AE55" s="70"/>
      <c r="AF55" s="70"/>
      <c r="AG55" s="70"/>
    </row>
    <row r="56" spans="1:33" ht="15" customHeight="1" x14ac:dyDescent="0.25">
      <c r="A56" s="1"/>
      <c r="B56" s="8"/>
      <c r="C56" s="9"/>
      <c r="D56" s="22"/>
      <c r="E56" s="8"/>
      <c r="F56" s="9"/>
      <c r="G56" s="22"/>
      <c r="H56" s="8"/>
      <c r="I56" s="15"/>
      <c r="J56" s="22"/>
      <c r="K56" s="1"/>
      <c r="L56" s="45"/>
      <c r="M56" s="9"/>
      <c r="N56" s="62"/>
      <c r="O56" s="65"/>
      <c r="P56" s="88"/>
      <c r="Q56" s="89"/>
      <c r="R56" s="70"/>
      <c r="S56" s="70"/>
      <c r="T56" s="70"/>
      <c r="U56" s="70"/>
      <c r="V56" s="70"/>
      <c r="W56" s="70"/>
      <c r="X56" s="70"/>
      <c r="Y56" s="70"/>
      <c r="Z56" s="70"/>
      <c r="AA56" s="70"/>
      <c r="AB56" s="70"/>
      <c r="AC56" s="70"/>
      <c r="AD56" s="70"/>
      <c r="AE56" s="70"/>
      <c r="AF56" s="70"/>
      <c r="AG56" s="70"/>
    </row>
    <row r="57" spans="1:33" ht="15.75" customHeight="1" x14ac:dyDescent="0.25">
      <c r="A57" s="1"/>
      <c r="B57" s="8"/>
      <c r="C57" s="9"/>
      <c r="D57" s="22"/>
      <c r="E57" s="8"/>
      <c r="F57" s="9"/>
      <c r="G57" s="22"/>
      <c r="H57" s="8"/>
      <c r="I57" s="15"/>
      <c r="J57" s="22"/>
      <c r="K57" s="1"/>
      <c r="L57" s="49"/>
      <c r="M57" s="9"/>
      <c r="N57" s="62"/>
      <c r="O57" s="65"/>
      <c r="P57" s="88"/>
      <c r="Q57" s="89"/>
      <c r="R57" s="70"/>
      <c r="S57" s="70"/>
      <c r="T57" s="70"/>
      <c r="U57" s="70"/>
      <c r="V57" s="70"/>
      <c r="W57" s="70"/>
      <c r="X57" s="70"/>
      <c r="Y57" s="70"/>
      <c r="Z57" s="70"/>
      <c r="AA57" s="70"/>
      <c r="AB57" s="70"/>
      <c r="AC57" s="70"/>
      <c r="AD57" s="70"/>
      <c r="AE57" s="70"/>
      <c r="AF57" s="70"/>
      <c r="AG57" s="70"/>
    </row>
    <row r="58" spans="1:33" x14ac:dyDescent="0.25">
      <c r="A58" s="1"/>
      <c r="B58" s="8"/>
      <c r="C58" s="9"/>
      <c r="D58" s="22"/>
      <c r="E58" s="8"/>
      <c r="F58" s="9"/>
      <c r="G58" s="22"/>
      <c r="H58" s="8"/>
      <c r="I58" s="15"/>
      <c r="J58" s="22"/>
      <c r="K58" s="1"/>
      <c r="L58" s="49"/>
      <c r="M58" s="9"/>
      <c r="N58" s="62"/>
      <c r="O58" s="65"/>
      <c r="P58" s="88"/>
      <c r="Q58" s="89"/>
      <c r="R58" s="70"/>
      <c r="S58" s="70"/>
      <c r="T58" s="70"/>
      <c r="U58" s="70"/>
      <c r="V58" s="70"/>
      <c r="W58" s="70"/>
      <c r="X58" s="70"/>
      <c r="Y58" s="70"/>
      <c r="Z58" s="70"/>
      <c r="AA58" s="70"/>
      <c r="AB58" s="70"/>
      <c r="AC58" s="70"/>
      <c r="AD58" s="70"/>
      <c r="AE58" s="70"/>
      <c r="AF58" s="70"/>
      <c r="AG58" s="70"/>
    </row>
    <row r="59" spans="1:33" x14ac:dyDescent="0.25">
      <c r="A59" s="1"/>
      <c r="B59" s="8"/>
      <c r="C59" s="23"/>
      <c r="D59" s="22"/>
      <c r="E59" s="8"/>
      <c r="F59" s="23"/>
      <c r="G59" s="22"/>
      <c r="H59" s="8"/>
      <c r="I59" s="15"/>
      <c r="J59" s="22"/>
      <c r="K59" s="1"/>
      <c r="L59" s="49"/>
      <c r="M59" s="9"/>
      <c r="N59" s="62"/>
      <c r="O59" s="65"/>
      <c r="P59" s="88"/>
      <c r="Q59" s="89"/>
      <c r="R59" s="70"/>
      <c r="S59" s="70"/>
      <c r="T59" s="70"/>
      <c r="U59" s="70"/>
      <c r="V59" s="70"/>
      <c r="W59" s="70"/>
      <c r="X59" s="70"/>
      <c r="Y59" s="70"/>
      <c r="Z59" s="70"/>
      <c r="AA59" s="70"/>
      <c r="AB59" s="70"/>
      <c r="AC59" s="70"/>
      <c r="AD59" s="70"/>
      <c r="AE59" s="70"/>
      <c r="AF59" s="70"/>
      <c r="AG59" s="70"/>
    </row>
    <row r="60" spans="1:33" ht="15.75" thickBot="1" x14ac:dyDescent="0.3">
      <c r="A60" s="1"/>
      <c r="B60" s="17"/>
      <c r="C60" s="24">
        <f>SUM(C52:C59)-SUM(SUMIF(D52:D59,"f",C52:C59),SUMIF(D52:D59,"nc",C52:C59),SUMIF(D52:D59,"u",C52:C59))</f>
        <v>0</v>
      </c>
      <c r="D60" s="25" t="str">
        <f>IF(D52="","",SUM(SUMIF(D52:D59,"A",C52:C59)*4,SUMIF(D52:D59,"B",C52:C59)*3,SUMIF(D52:D59,"C",C52:C59)*2,SUMIF(D52:D59,"D",C52:C59))/SUM(SUMIF(D52:D59,"A",C52:C59),SUMIF(D52:D59,"B",C52:C59),SUMIF(D52:D59,"C",C52:C59),SUMIF(D52:D59,"D",C52:C59),SUMIF(D52:D59,"F",C52:C59)))</f>
        <v/>
      </c>
      <c r="E60" s="17"/>
      <c r="F60" s="24">
        <f>SUM(F52:F59)-SUM(SUMIF(G52:G59,"f",F52:F59),SUMIF(G52:G59,"nc",F52:F59),SUMIF(G52:G59,"u",F52:F59))</f>
        <v>0</v>
      </c>
      <c r="G60" s="25" t="str">
        <f>IF(G52="","",SUM(SUMIF(G52:G59,"A",F52:F59)*4,SUMIF(G52:G59,"B",F52:F59)*3,SUMIF(G52:G59,"C",F52:F59)*2,SUMIF(G52:G59,"D",F52:F59))/SUM(SUMIF(G52:G59,"A",F52:F59),SUMIF(G52:G59,"B",F52:F59),SUMIF(G52:G59,"C",F52:F59),SUMIF(G52:G59,"D",F52:F59),SUMIF(G52:G59,"F",F52:F59)))</f>
        <v/>
      </c>
      <c r="H60" s="17"/>
      <c r="I60" s="24">
        <f>SUM(I52:I59)-SUM(SUMIF(J52:J59,"f",I52:I59),SUMIF(J52:J59,"nc",I52:I59),SUMIF(J52:J59,"u",I52:I59))</f>
        <v>0</v>
      </c>
      <c r="J60" s="25" t="str">
        <f>IF(J52="","",SUM(SUMIF(J52:J59,"A",I52:I59)*4,SUMIF(J52:J59,"B",I52:I59)*3,SUMIF(J52:J59,"C",I52:I59)*2,SUMIF(J52:J59,"D",I52:I59))/SUM(SUMIF(J52:J59,"A",I52:I59),SUMIF(J52:J59,"B",I52:I59),SUMIF(J52:J59,"C",I52:I59),SUMIF(J52:J59,"D",I52:I59),SUMIF(J52:J59,"F",I52:I59)))</f>
        <v/>
      </c>
      <c r="K60" s="1"/>
      <c r="L60" s="49"/>
      <c r="M60" s="9"/>
      <c r="N60" s="62"/>
      <c r="O60" s="65"/>
      <c r="P60" s="88"/>
      <c r="Q60" s="89"/>
      <c r="R60" s="70"/>
      <c r="S60" s="70"/>
      <c r="T60" s="70"/>
      <c r="U60" s="70"/>
      <c r="V60" s="70"/>
      <c r="W60" s="70"/>
      <c r="X60" s="70"/>
      <c r="Y60" s="70"/>
      <c r="Z60" s="70"/>
      <c r="AA60" s="70"/>
      <c r="AB60" s="70"/>
      <c r="AC60" s="70"/>
      <c r="AD60" s="70"/>
      <c r="AE60" s="70"/>
      <c r="AF60" s="70"/>
      <c r="AG60" s="70"/>
    </row>
    <row r="61" spans="1:33" x14ac:dyDescent="0.25">
      <c r="A61" s="1"/>
      <c r="B61" s="112" t="s">
        <v>41</v>
      </c>
      <c r="C61" s="113"/>
      <c r="D61" s="114"/>
      <c r="E61" s="112" t="s">
        <v>42</v>
      </c>
      <c r="F61" s="113"/>
      <c r="G61" s="114"/>
      <c r="H61" s="112" t="s">
        <v>43</v>
      </c>
      <c r="I61" s="113"/>
      <c r="J61" s="114"/>
      <c r="K61" s="1"/>
      <c r="L61" s="49"/>
      <c r="M61" s="9"/>
      <c r="N61" s="62"/>
      <c r="O61" s="65"/>
      <c r="P61" s="88"/>
      <c r="Q61" s="89"/>
      <c r="R61" s="70"/>
      <c r="S61" s="70"/>
      <c r="T61" s="70"/>
      <c r="U61" s="70"/>
      <c r="V61" s="70"/>
      <c r="W61" s="70"/>
      <c r="X61" s="70"/>
      <c r="Y61" s="70"/>
      <c r="Z61" s="70"/>
      <c r="AA61" s="70"/>
      <c r="AB61" s="70"/>
      <c r="AC61" s="70"/>
      <c r="AD61" s="70"/>
      <c r="AE61" s="70"/>
      <c r="AF61" s="70"/>
      <c r="AG61" s="70"/>
    </row>
    <row r="62" spans="1:33" x14ac:dyDescent="0.25">
      <c r="A62" s="1"/>
      <c r="B62" s="34" t="s">
        <v>6</v>
      </c>
      <c r="C62" s="35" t="s">
        <v>7</v>
      </c>
      <c r="D62" s="36" t="s">
        <v>8</v>
      </c>
      <c r="E62" s="37" t="s">
        <v>6</v>
      </c>
      <c r="F62" s="35" t="s">
        <v>7</v>
      </c>
      <c r="G62" s="38" t="s">
        <v>8</v>
      </c>
      <c r="H62" s="37" t="s">
        <v>6</v>
      </c>
      <c r="I62" s="35" t="s">
        <v>7</v>
      </c>
      <c r="J62" s="38" t="s">
        <v>8</v>
      </c>
      <c r="K62" s="1"/>
      <c r="L62" s="54"/>
      <c r="M62" s="9"/>
      <c r="N62" s="62"/>
      <c r="O62" s="65"/>
      <c r="P62" s="88"/>
      <c r="Q62" s="89"/>
      <c r="R62" s="70"/>
      <c r="S62" s="70"/>
      <c r="T62" s="70"/>
      <c r="U62" s="70"/>
      <c r="V62" s="70"/>
      <c r="W62" s="70"/>
      <c r="X62" s="70"/>
      <c r="Y62" s="70"/>
      <c r="Z62" s="70"/>
      <c r="AA62" s="70"/>
      <c r="AB62" s="70"/>
      <c r="AC62" s="70"/>
      <c r="AD62" s="70"/>
      <c r="AE62" s="70"/>
      <c r="AF62" s="70"/>
      <c r="AG62" s="70"/>
    </row>
    <row r="63" spans="1:33" x14ac:dyDescent="0.25">
      <c r="A63" s="1"/>
      <c r="B63" s="8"/>
      <c r="C63" s="9"/>
      <c r="D63" s="22"/>
      <c r="E63" s="8"/>
      <c r="F63" s="9"/>
      <c r="G63" s="22"/>
      <c r="H63" s="8"/>
      <c r="I63" s="15"/>
      <c r="J63" s="22"/>
      <c r="K63" s="1"/>
      <c r="L63" s="45"/>
      <c r="M63" s="9"/>
      <c r="N63" s="62"/>
      <c r="O63" s="65"/>
      <c r="P63" s="88"/>
      <c r="Q63" s="89"/>
      <c r="R63" s="70"/>
      <c r="S63" s="70"/>
      <c r="T63" s="70"/>
      <c r="U63" s="70"/>
      <c r="V63" s="70"/>
      <c r="W63" s="70"/>
      <c r="X63" s="70"/>
      <c r="Y63" s="70"/>
      <c r="Z63" s="70"/>
      <c r="AA63" s="70"/>
      <c r="AB63" s="70"/>
      <c r="AC63" s="70"/>
      <c r="AD63" s="70"/>
      <c r="AE63" s="70"/>
      <c r="AF63" s="70"/>
      <c r="AG63" s="70"/>
    </row>
    <row r="64" spans="1:33" x14ac:dyDescent="0.25">
      <c r="A64" s="1"/>
      <c r="B64" s="8"/>
      <c r="C64" s="9"/>
      <c r="D64" s="22"/>
      <c r="E64" s="8"/>
      <c r="F64" s="9"/>
      <c r="G64" s="22"/>
      <c r="H64" s="8"/>
      <c r="I64" s="15"/>
      <c r="J64" s="22"/>
      <c r="K64" s="1"/>
      <c r="L64" s="45"/>
      <c r="M64" s="9"/>
      <c r="N64" s="62"/>
      <c r="O64" s="65"/>
      <c r="P64" s="88"/>
      <c r="Q64" s="89"/>
      <c r="R64" s="70"/>
      <c r="S64" s="70"/>
      <c r="T64" s="70"/>
      <c r="U64" s="70"/>
      <c r="V64" s="70"/>
      <c r="W64" s="70"/>
      <c r="X64" s="70"/>
      <c r="Y64" s="70"/>
      <c r="Z64" s="70"/>
      <c r="AA64" s="70"/>
      <c r="AB64" s="70"/>
      <c r="AC64" s="70"/>
      <c r="AD64" s="70"/>
      <c r="AE64" s="70"/>
      <c r="AF64" s="70"/>
      <c r="AG64" s="70"/>
    </row>
    <row r="65" spans="1:34" x14ac:dyDescent="0.25">
      <c r="A65" s="1"/>
      <c r="B65" s="8"/>
      <c r="C65" s="9"/>
      <c r="D65" s="22"/>
      <c r="E65" s="8"/>
      <c r="F65" s="9"/>
      <c r="G65" s="22"/>
      <c r="H65" s="8"/>
      <c r="I65" s="15"/>
      <c r="J65" s="22"/>
      <c r="K65" s="1"/>
      <c r="L65" s="45"/>
      <c r="M65" s="9"/>
      <c r="N65" s="62"/>
      <c r="O65" s="65"/>
      <c r="P65" s="88"/>
      <c r="Q65" s="89"/>
      <c r="R65" s="70"/>
      <c r="S65" s="70"/>
      <c r="T65" s="70"/>
      <c r="U65" s="70"/>
      <c r="V65" s="70"/>
      <c r="W65" s="70"/>
      <c r="X65" s="70"/>
      <c r="Y65" s="70"/>
      <c r="Z65" s="70"/>
      <c r="AA65" s="70"/>
      <c r="AB65" s="70"/>
      <c r="AC65" s="70"/>
      <c r="AD65" s="70"/>
      <c r="AE65" s="70"/>
      <c r="AF65" s="70"/>
      <c r="AG65" s="70"/>
    </row>
    <row r="66" spans="1:34" x14ac:dyDescent="0.25">
      <c r="A66" s="1"/>
      <c r="B66" s="8"/>
      <c r="C66" s="9"/>
      <c r="D66" s="22"/>
      <c r="E66" s="8"/>
      <c r="F66" s="9"/>
      <c r="G66" s="22"/>
      <c r="H66" s="8"/>
      <c r="I66" s="15"/>
      <c r="J66" s="22"/>
      <c r="K66" s="1"/>
      <c r="L66" s="45"/>
      <c r="M66" s="9"/>
      <c r="N66" s="62"/>
      <c r="O66" s="65"/>
      <c r="P66" s="88"/>
      <c r="Q66" s="89"/>
      <c r="R66" s="70"/>
      <c r="S66" s="70"/>
      <c r="T66" s="70"/>
      <c r="U66" s="70"/>
      <c r="V66" s="70"/>
      <c r="W66" s="70"/>
      <c r="X66" s="70"/>
      <c r="Y66" s="70"/>
      <c r="Z66" s="70"/>
      <c r="AA66" s="70"/>
      <c r="AB66" s="70"/>
      <c r="AC66" s="70"/>
      <c r="AD66" s="70"/>
      <c r="AE66" s="70"/>
      <c r="AF66" s="70"/>
      <c r="AG66" s="70"/>
    </row>
    <row r="67" spans="1:34" x14ac:dyDescent="0.25">
      <c r="A67" s="1"/>
      <c r="B67" s="8"/>
      <c r="C67" s="9"/>
      <c r="D67" s="22"/>
      <c r="E67" s="8"/>
      <c r="F67" s="9"/>
      <c r="G67" s="22"/>
      <c r="H67" s="8"/>
      <c r="I67" s="15"/>
      <c r="J67" s="22"/>
      <c r="K67" s="1"/>
      <c r="L67" s="49"/>
      <c r="M67" s="9"/>
      <c r="N67" s="62"/>
      <c r="O67" s="65"/>
      <c r="P67" s="88"/>
      <c r="Q67" s="89"/>
      <c r="R67" s="70"/>
      <c r="S67" s="70"/>
      <c r="T67" s="70"/>
      <c r="U67" s="70"/>
      <c r="V67" s="70"/>
      <c r="W67" s="70"/>
      <c r="X67" s="70"/>
      <c r="Y67" s="70"/>
      <c r="Z67" s="70"/>
      <c r="AA67" s="70"/>
      <c r="AB67" s="70"/>
      <c r="AC67" s="70"/>
      <c r="AD67" s="70"/>
      <c r="AE67" s="70"/>
      <c r="AF67" s="70"/>
      <c r="AG67" s="70"/>
    </row>
    <row r="68" spans="1:34" x14ac:dyDescent="0.25">
      <c r="A68" s="1"/>
      <c r="B68" s="8"/>
      <c r="C68" s="9"/>
      <c r="D68" s="22"/>
      <c r="E68" s="8"/>
      <c r="F68" s="9"/>
      <c r="G68" s="22"/>
      <c r="H68" s="8"/>
      <c r="I68" s="15"/>
      <c r="J68" s="22"/>
      <c r="K68" s="1"/>
      <c r="L68" s="48"/>
      <c r="M68" s="9"/>
      <c r="N68" s="63"/>
      <c r="O68" s="65"/>
      <c r="P68" s="88"/>
      <c r="Q68" s="89"/>
      <c r="R68" s="70"/>
      <c r="S68" s="70"/>
      <c r="T68" s="70"/>
      <c r="U68" s="70"/>
      <c r="V68" s="70"/>
      <c r="W68" s="70"/>
      <c r="X68" s="70"/>
      <c r="Y68" s="70"/>
      <c r="Z68" s="70"/>
      <c r="AA68" s="70"/>
      <c r="AB68" s="70"/>
      <c r="AC68" s="70"/>
      <c r="AD68" s="70"/>
      <c r="AE68" s="70"/>
      <c r="AF68" s="70"/>
      <c r="AG68" s="70"/>
    </row>
    <row r="69" spans="1:34" x14ac:dyDescent="0.25">
      <c r="A69" s="1"/>
      <c r="B69" s="8"/>
      <c r="C69" s="9"/>
      <c r="D69" s="22"/>
      <c r="E69" s="8"/>
      <c r="F69" s="9"/>
      <c r="G69" s="22"/>
      <c r="H69" s="8"/>
      <c r="I69" s="15"/>
      <c r="J69" s="22"/>
      <c r="K69" s="1"/>
      <c r="L69" s="48"/>
      <c r="M69" s="9"/>
      <c r="N69" s="63"/>
      <c r="O69" s="65"/>
      <c r="P69" s="88"/>
      <c r="Q69" s="89"/>
      <c r="R69" s="70"/>
      <c r="S69" s="70"/>
      <c r="T69" s="70"/>
      <c r="U69" s="70"/>
      <c r="V69" s="70"/>
      <c r="W69" s="70"/>
      <c r="X69" s="70"/>
      <c r="Y69" s="70"/>
      <c r="Z69" s="70"/>
      <c r="AA69" s="70"/>
      <c r="AB69" s="70"/>
      <c r="AC69" s="70"/>
      <c r="AD69" s="70"/>
      <c r="AE69" s="70"/>
      <c r="AF69" s="70"/>
      <c r="AG69" s="70"/>
    </row>
    <row r="70" spans="1:34" x14ac:dyDescent="0.25">
      <c r="A70" s="2"/>
      <c r="B70" s="8"/>
      <c r="C70" s="23"/>
      <c r="D70" s="22"/>
      <c r="E70" s="8"/>
      <c r="F70" s="23"/>
      <c r="G70" s="22"/>
      <c r="H70" s="8"/>
      <c r="I70" s="15"/>
      <c r="J70" s="22"/>
      <c r="K70" s="1"/>
      <c r="L70" s="64" t="s">
        <v>59</v>
      </c>
      <c r="M70" s="58">
        <f>SUM(M46:M69)</f>
        <v>10</v>
      </c>
      <c r="N70" s="61"/>
      <c r="O70" s="56"/>
      <c r="P70" s="88"/>
      <c r="Q70" s="89"/>
      <c r="R70" s="70"/>
      <c r="S70" s="70"/>
      <c r="T70" s="70"/>
      <c r="U70" s="70"/>
      <c r="V70" s="70"/>
      <c r="W70" s="70"/>
      <c r="X70" s="70"/>
      <c r="Y70" s="70"/>
      <c r="Z70" s="70"/>
      <c r="AA70" s="70"/>
      <c r="AB70" s="70"/>
      <c r="AC70" s="70"/>
      <c r="AD70" s="70"/>
      <c r="AE70" s="70"/>
      <c r="AF70" s="70"/>
      <c r="AG70" s="70"/>
    </row>
    <row r="71" spans="1:34" ht="15.75" thickBot="1" x14ac:dyDescent="0.3">
      <c r="A71" s="2"/>
      <c r="B71" s="17"/>
      <c r="C71" s="24">
        <f>SUM(C63:C70)-SUM(SUMIF(D63:D70,"f",C63:C70),SUMIF(D63:D70,"nc",C63:C70),SUMIF(D63:D70,"u",C63:C70))</f>
        <v>0</v>
      </c>
      <c r="D71" s="25" t="str">
        <f>IF(D63="","",SUM(SUMIF(D63:D70,"A",C63:C70)*4,SUMIF(D63:D70,"B",C63:C70)*3,SUMIF(D63:D70,"C",C63:C70)*2,SUMIF(D63:D70,"D",C63:C70))/SUM(SUMIF(D63:D70,"A",C63:C70),SUMIF(D63:D70,"B",C63:C70),SUMIF(D63:D70,"C",C63:C70),SUMIF(D63:D70,"D",C63:C70),SUMIF(D63:D70,"F",C63:C70)))</f>
        <v/>
      </c>
      <c r="E71" s="17"/>
      <c r="F71" s="24">
        <f>SUM(F63:F70)-SUM(SUMIF(G63:G70,"f",F63:F70),SUMIF(G63:G70,"nc",F63:F70),SUMIF(G63:G70,"u",F63:F70))</f>
        <v>0</v>
      </c>
      <c r="G71" s="25" t="str">
        <f>IF(G63="","",SUM(SUMIF(G63:G70,"A",F63:F70)*4,SUMIF(G63:G70,"B",F63:F70)*3,SUMIF(G63:G70,"C",F63:F70)*2,SUMIF(G63:G70,"D",F63:F70))/SUM(SUMIF(G63:G70,"A",F63:F70),SUMIF(G63:G70,"B",F63:F70),SUMIF(G63:G70,"C",F63:F70),SUMIF(G63:G70,"D",F63:F70),SUMIF(G63:G70,"F",F63:F70)))</f>
        <v/>
      </c>
      <c r="H71" s="17"/>
      <c r="I71" s="24">
        <f>SUM(I63:I70)-SUM(SUMIF(J63:J70,"f",I63:I70),SUMIF(J63:J70,"nc",I63:I70),SUMIF(J63:J70,"u",I63:I70))</f>
        <v>0</v>
      </c>
      <c r="J71" s="25" t="str">
        <f>IF(J63="","",SUM(SUMIF(J63:J70,"A",I63:I70)*4,SUMIF(J63:J70,"B",I63:I70)*3,SUMIF(J63:J70,"C",I63:I70)*2,SUMIF(J63:J70,"D",I63:I70))/SUM(SUMIF(J63:J70,"A",I63:I70),SUMIF(J63:J70,"B",I63:I70),SUMIF(J63:J70,"C",I63:I70),SUMIF(J63:J70,"D",I63:I70),SUMIF(J63:J70,"F",I63:I70)))</f>
        <v/>
      </c>
      <c r="K71" s="2"/>
      <c r="L71" s="73" t="s">
        <v>60</v>
      </c>
      <c r="M71" s="74"/>
      <c r="N71" s="75"/>
      <c r="O71" s="60"/>
      <c r="P71" s="90"/>
      <c r="Q71" s="91"/>
      <c r="R71" s="70"/>
      <c r="S71" s="70"/>
      <c r="T71" s="70"/>
      <c r="U71" s="70"/>
      <c r="V71" s="70"/>
      <c r="W71" s="70"/>
      <c r="X71" s="70"/>
      <c r="Y71" s="70"/>
      <c r="Z71" s="70"/>
      <c r="AA71" s="70"/>
      <c r="AB71" s="70"/>
      <c r="AC71" s="70"/>
      <c r="AD71" s="70"/>
      <c r="AE71" s="70"/>
      <c r="AF71" s="70"/>
      <c r="AG71" s="70"/>
    </row>
    <row r="72" spans="1:34" x14ac:dyDescent="0.25">
      <c r="A72" s="2"/>
      <c r="B72" s="1"/>
      <c r="C72" s="1"/>
      <c r="D72" s="1"/>
      <c r="E72" s="139" t="s">
        <v>44</v>
      </c>
      <c r="F72" s="139"/>
      <c r="G72">
        <f>SUM(C16:C25,F16:F25,I16:I25,C6:C13,C29:C36,D29:D36,F29:F36,I29:I36,C41:C48,F41:F48,I41:I48,C52:C59,F52:F59,I52:I59,C63:C70,F63:F70,I63:I70)</f>
        <v>7</v>
      </c>
      <c r="H72" s="139" t="s">
        <v>45</v>
      </c>
      <c r="I72" s="139"/>
      <c r="J72" s="1">
        <f>SUM(I60,F60,C60,C49,F49,I49,I37,F37,C37,I26,F26,C26,C6:C13,I71,F71,C71)-SUM(SUMIF(D16:D25,"",C16:C25),SUMIF(G16:G25,"",F16:F25),SUMIF(J16:J25,"",I16:I25),SUMIF(D29:D36,"",C29:C36),SUMIF(G29:G36,"",F29:G36),SUMIF(J29:J36,"",I29:I36),SUMIF(D41:D48,"",C41:C48),SUMIF(G41:G48,"",F41:F48),SUMIF(J41:J48,"",I41:I48),SUMIF(D52:D59,"",C52:C59),SUMIF(G52:G59,"",F52:F59),SUMIF(J52:J59,"",I52:I59),SUMIF(D63:D70,"",C63:C70),SUMIF(G63:G70,"",F63:F70),SUMIF(J63:J70,"",I63:I70))</f>
        <v>0</v>
      </c>
      <c r="K72" s="70"/>
      <c r="L72" s="71"/>
      <c r="M72" s="71"/>
      <c r="N72" s="70"/>
      <c r="O72" s="70"/>
      <c r="P72" s="70"/>
      <c r="Q72" s="70"/>
      <c r="R72" s="70"/>
      <c r="S72" s="70"/>
      <c r="T72" s="70"/>
      <c r="U72" s="70"/>
      <c r="V72" s="70"/>
      <c r="W72" s="70"/>
      <c r="X72" s="70"/>
      <c r="Y72" s="70"/>
      <c r="Z72" s="70"/>
      <c r="AA72" s="70"/>
      <c r="AB72" s="70"/>
      <c r="AC72" s="70"/>
      <c r="AD72" s="70"/>
      <c r="AE72" s="70"/>
      <c r="AF72" s="70"/>
      <c r="AG72" s="70"/>
      <c r="AH72" s="70"/>
    </row>
    <row r="73" spans="1:34" x14ac:dyDescent="0.25">
      <c r="A73" s="2"/>
      <c r="B73" s="2"/>
      <c r="C73" s="2"/>
      <c r="D73" s="2"/>
      <c r="E73" s="2"/>
      <c r="F73" s="2"/>
      <c r="G73" s="2"/>
      <c r="H73" s="2"/>
      <c r="I73" s="2"/>
      <c r="J73" s="2"/>
      <c r="K73" s="70"/>
      <c r="L73" s="71"/>
      <c r="M73" s="71"/>
      <c r="N73" s="70"/>
      <c r="O73" s="70"/>
      <c r="P73" s="70"/>
      <c r="Q73" s="70"/>
      <c r="R73" s="70"/>
      <c r="S73" s="70"/>
      <c r="T73" s="70"/>
      <c r="U73" s="70"/>
      <c r="V73" s="70"/>
      <c r="W73" s="70"/>
      <c r="X73" s="70"/>
      <c r="Y73" s="70"/>
      <c r="Z73" s="70"/>
      <c r="AA73" s="70"/>
      <c r="AB73" s="70"/>
      <c r="AC73" s="70"/>
      <c r="AD73" s="70"/>
      <c r="AE73" s="70"/>
      <c r="AF73" s="70"/>
      <c r="AG73" s="70"/>
      <c r="AH73" s="70"/>
    </row>
    <row r="74" spans="1:34" x14ac:dyDescent="0.25">
      <c r="A74" s="2"/>
      <c r="B74" s="70"/>
      <c r="C74" s="70"/>
      <c r="D74" s="70"/>
      <c r="E74" s="70"/>
      <c r="F74" s="70"/>
      <c r="G74" s="70"/>
      <c r="H74" s="70"/>
      <c r="I74" s="70"/>
      <c r="J74" s="70"/>
      <c r="K74" s="70"/>
      <c r="L74" s="71"/>
      <c r="M74" s="71"/>
      <c r="N74" s="70"/>
      <c r="O74" s="70"/>
      <c r="P74" s="70"/>
      <c r="Q74" s="70"/>
      <c r="R74" s="70"/>
      <c r="S74" s="70"/>
      <c r="T74" s="70"/>
      <c r="U74" s="70"/>
      <c r="V74" s="70"/>
      <c r="W74" s="70"/>
      <c r="X74" s="70"/>
      <c r="Y74" s="70"/>
      <c r="Z74" s="70"/>
      <c r="AA74" s="70"/>
      <c r="AB74" s="70"/>
      <c r="AC74" s="70"/>
      <c r="AD74" s="70"/>
      <c r="AE74" s="70"/>
      <c r="AF74" s="70"/>
      <c r="AG74" s="70"/>
      <c r="AH74" s="70"/>
    </row>
    <row r="75" spans="1:34" x14ac:dyDescent="0.25">
      <c r="A75" s="2"/>
      <c r="B75" s="70"/>
      <c r="C75" s="70"/>
      <c r="D75" s="70"/>
      <c r="E75" s="70"/>
      <c r="F75" s="70"/>
      <c r="G75" s="70"/>
      <c r="H75" s="70"/>
      <c r="I75" s="70"/>
      <c r="J75" s="70"/>
      <c r="K75" s="70"/>
      <c r="L75" s="71"/>
      <c r="M75" s="71"/>
      <c r="N75" s="70"/>
      <c r="O75" s="70"/>
      <c r="P75" s="70"/>
      <c r="Q75" s="70"/>
      <c r="R75" s="70"/>
      <c r="S75" s="70"/>
      <c r="T75" s="70"/>
      <c r="U75" s="70"/>
      <c r="V75" s="70"/>
      <c r="W75" s="70"/>
      <c r="X75" s="70"/>
      <c r="Y75" s="70"/>
      <c r="Z75" s="70"/>
      <c r="AA75" s="70"/>
      <c r="AB75" s="70"/>
      <c r="AC75" s="70"/>
      <c r="AD75" s="70"/>
      <c r="AE75" s="70"/>
      <c r="AF75" s="70"/>
      <c r="AG75" s="70"/>
      <c r="AH75" s="70"/>
    </row>
    <row r="76" spans="1:34" x14ac:dyDescent="0.25">
      <c r="A76" s="2"/>
      <c r="B76" s="70"/>
      <c r="C76" s="70"/>
      <c r="D76" s="70"/>
      <c r="E76" s="70"/>
      <c r="F76" s="70"/>
      <c r="G76" s="70"/>
      <c r="H76" s="70"/>
      <c r="I76" s="70"/>
      <c r="J76" s="70"/>
      <c r="K76" s="70"/>
      <c r="L76" s="71"/>
      <c r="M76" s="71"/>
      <c r="N76" s="70"/>
      <c r="O76" s="70"/>
      <c r="P76" s="70"/>
      <c r="Q76" s="70"/>
      <c r="R76" s="70"/>
      <c r="S76" s="70"/>
      <c r="T76" s="70"/>
      <c r="U76" s="70"/>
      <c r="V76" s="70"/>
      <c r="W76" s="70"/>
      <c r="X76" s="70"/>
      <c r="Y76" s="70"/>
      <c r="Z76" s="70"/>
      <c r="AA76" s="70"/>
      <c r="AB76" s="70"/>
      <c r="AC76" s="70"/>
      <c r="AD76" s="70"/>
      <c r="AE76" s="70"/>
      <c r="AF76" s="70"/>
      <c r="AG76" s="70"/>
      <c r="AH76" s="70"/>
    </row>
    <row r="77" spans="1:34" x14ac:dyDescent="0.25">
      <c r="A77" s="2"/>
      <c r="B77" s="70"/>
      <c r="C77" s="70"/>
      <c r="D77" s="70"/>
      <c r="E77" s="70"/>
      <c r="F77" s="70"/>
      <c r="G77" s="70"/>
      <c r="H77" s="70"/>
      <c r="I77" s="70"/>
      <c r="J77" s="70"/>
      <c r="K77" s="70"/>
      <c r="L77" s="71"/>
      <c r="M77" s="71"/>
      <c r="N77" s="70"/>
      <c r="O77" s="70"/>
      <c r="P77" s="70"/>
      <c r="Q77" s="70"/>
      <c r="R77" s="70"/>
      <c r="S77" s="70"/>
      <c r="T77" s="70"/>
      <c r="U77" s="70"/>
      <c r="V77" s="70"/>
      <c r="W77" s="70"/>
      <c r="X77" s="70"/>
      <c r="Y77" s="70"/>
      <c r="Z77" s="70"/>
      <c r="AA77" s="70"/>
      <c r="AB77" s="70"/>
      <c r="AC77" s="70"/>
      <c r="AD77" s="70"/>
      <c r="AE77" s="70"/>
      <c r="AF77" s="70"/>
      <c r="AG77" s="70"/>
      <c r="AH77" s="70"/>
    </row>
    <row r="78" spans="1:34" x14ac:dyDescent="0.25">
      <c r="A78" s="2"/>
      <c r="B78" s="70"/>
      <c r="C78" s="70"/>
      <c r="D78" s="70"/>
      <c r="E78" s="70"/>
      <c r="F78" s="70"/>
      <c r="G78" s="70"/>
      <c r="H78" s="70"/>
      <c r="I78" s="70"/>
      <c r="J78" s="70"/>
      <c r="K78" s="70"/>
      <c r="L78" s="71"/>
      <c r="M78" s="71"/>
      <c r="N78" s="70"/>
      <c r="O78" s="70"/>
      <c r="P78" s="70"/>
      <c r="Q78" s="70"/>
      <c r="R78" s="70"/>
      <c r="S78" s="70"/>
      <c r="T78" s="70"/>
      <c r="U78" s="70"/>
      <c r="V78" s="70"/>
      <c r="W78" s="70"/>
      <c r="X78" s="70"/>
      <c r="Y78" s="70"/>
      <c r="Z78" s="70"/>
      <c r="AA78" s="70"/>
      <c r="AB78" s="70"/>
      <c r="AC78" s="70"/>
      <c r="AD78" s="70"/>
      <c r="AE78" s="70"/>
      <c r="AF78" s="70"/>
      <c r="AG78" s="70"/>
      <c r="AH78" s="70"/>
    </row>
    <row r="79" spans="1:34" x14ac:dyDescent="0.25">
      <c r="A79" s="2"/>
      <c r="B79" s="70"/>
      <c r="C79" s="70"/>
      <c r="D79" s="70"/>
      <c r="E79" s="70"/>
      <c r="F79" s="70"/>
      <c r="G79" s="70"/>
      <c r="H79" s="70"/>
      <c r="I79" s="70"/>
      <c r="J79" s="70"/>
      <c r="K79" s="70"/>
      <c r="L79" s="71"/>
      <c r="M79" s="71"/>
      <c r="N79" s="70"/>
      <c r="O79" s="70"/>
      <c r="P79" s="70"/>
      <c r="Q79" s="70"/>
      <c r="R79" s="70"/>
      <c r="S79" s="70"/>
      <c r="T79" s="70"/>
      <c r="U79" s="70"/>
      <c r="V79" s="70"/>
      <c r="W79" s="70"/>
      <c r="X79" s="70"/>
      <c r="Y79" s="70"/>
      <c r="Z79" s="70"/>
      <c r="AA79" s="70"/>
      <c r="AB79" s="70"/>
      <c r="AC79" s="70"/>
      <c r="AD79" s="70"/>
      <c r="AE79" s="70"/>
      <c r="AF79" s="70"/>
      <c r="AG79" s="70"/>
      <c r="AH79" s="70"/>
    </row>
    <row r="80" spans="1:34" x14ac:dyDescent="0.25">
      <c r="A80" s="2"/>
      <c r="B80" s="70"/>
      <c r="C80" s="70"/>
      <c r="D80" s="70"/>
      <c r="E80" s="70"/>
      <c r="F80" s="70"/>
      <c r="G80" s="70"/>
      <c r="H80" s="70"/>
      <c r="I80" s="70"/>
      <c r="J80" s="70"/>
      <c r="K80" s="70"/>
      <c r="L80" s="71"/>
      <c r="M80" s="71"/>
      <c r="N80" s="70"/>
      <c r="O80" s="70"/>
      <c r="P80" s="70"/>
      <c r="Q80" s="70"/>
      <c r="R80" s="70"/>
      <c r="S80" s="70"/>
      <c r="T80" s="70"/>
      <c r="U80" s="70"/>
      <c r="V80" s="70"/>
      <c r="W80" s="70"/>
      <c r="X80" s="70"/>
      <c r="Y80" s="70"/>
      <c r="Z80" s="70"/>
      <c r="AA80" s="70"/>
      <c r="AB80" s="70"/>
      <c r="AC80" s="70"/>
      <c r="AD80" s="70"/>
      <c r="AE80" s="70"/>
      <c r="AF80" s="70"/>
      <c r="AG80" s="70"/>
      <c r="AH80" s="70"/>
    </row>
    <row r="81" spans="1:34" x14ac:dyDescent="0.25">
      <c r="A81" s="2"/>
      <c r="B81" s="70"/>
      <c r="C81" s="70"/>
      <c r="D81" s="70"/>
      <c r="E81" s="70"/>
      <c r="F81" s="70"/>
      <c r="G81" s="70"/>
      <c r="H81" s="70"/>
      <c r="I81" s="70"/>
      <c r="J81" s="70"/>
      <c r="K81" s="70"/>
      <c r="L81" s="71"/>
      <c r="M81" s="71"/>
      <c r="N81" s="70"/>
      <c r="O81" s="70"/>
      <c r="P81" s="70"/>
      <c r="Q81" s="70"/>
      <c r="R81" s="70"/>
      <c r="S81" s="70"/>
      <c r="T81" s="70"/>
      <c r="U81" s="70"/>
      <c r="V81" s="70"/>
      <c r="W81" s="70"/>
      <c r="X81" s="70"/>
      <c r="Y81" s="70"/>
      <c r="Z81" s="70"/>
      <c r="AA81" s="70"/>
      <c r="AB81" s="70"/>
      <c r="AC81" s="70"/>
      <c r="AD81" s="70"/>
      <c r="AE81" s="70"/>
      <c r="AF81" s="70"/>
      <c r="AG81" s="70"/>
      <c r="AH81" s="70"/>
    </row>
    <row r="82" spans="1:34" x14ac:dyDescent="0.25">
      <c r="A82" s="2"/>
      <c r="B82" s="70"/>
      <c r="C82" s="70"/>
      <c r="D82" s="70"/>
      <c r="E82" s="70"/>
      <c r="F82" s="70"/>
      <c r="G82" s="70"/>
      <c r="H82" s="70"/>
      <c r="I82" s="70"/>
      <c r="J82" s="70"/>
      <c r="K82" s="70"/>
      <c r="L82" s="71"/>
      <c r="M82" s="71"/>
      <c r="N82" s="70"/>
      <c r="O82" s="70"/>
      <c r="P82" s="70"/>
      <c r="Q82" s="70"/>
      <c r="R82" s="70"/>
      <c r="S82" s="70"/>
      <c r="T82" s="70"/>
      <c r="U82" s="70"/>
      <c r="V82" s="70"/>
      <c r="W82" s="70"/>
      <c r="X82" s="70"/>
      <c r="Y82" s="70"/>
      <c r="Z82" s="70"/>
      <c r="AA82" s="70"/>
      <c r="AB82" s="70"/>
      <c r="AC82" s="70"/>
      <c r="AD82" s="70"/>
      <c r="AE82" s="70"/>
      <c r="AF82" s="70"/>
      <c r="AG82" s="70"/>
      <c r="AH82" s="70"/>
    </row>
    <row r="83" spans="1:34" x14ac:dyDescent="0.25">
      <c r="A83" s="2"/>
      <c r="B83" s="70"/>
      <c r="C83" s="70"/>
      <c r="D83" s="70"/>
      <c r="E83" s="70"/>
      <c r="F83" s="70"/>
      <c r="G83" s="70"/>
      <c r="H83" s="70"/>
      <c r="I83" s="70"/>
      <c r="J83" s="70"/>
      <c r="K83" s="70"/>
      <c r="L83" s="71"/>
      <c r="M83" s="71"/>
      <c r="N83" s="70"/>
      <c r="O83" s="70"/>
      <c r="P83" s="70"/>
      <c r="Q83" s="70"/>
      <c r="R83" s="70"/>
      <c r="S83" s="70"/>
      <c r="T83" s="70"/>
      <c r="U83" s="70"/>
      <c r="V83" s="70"/>
      <c r="W83" s="70"/>
      <c r="X83" s="70"/>
      <c r="Y83" s="70"/>
      <c r="Z83" s="70"/>
      <c r="AA83" s="70"/>
      <c r="AB83" s="70"/>
      <c r="AC83" s="70"/>
      <c r="AD83" s="70"/>
      <c r="AE83" s="70"/>
      <c r="AF83" s="70"/>
      <c r="AG83" s="70"/>
      <c r="AH83" s="70"/>
    </row>
    <row r="84" spans="1:34" x14ac:dyDescent="0.25">
      <c r="A84" s="2"/>
      <c r="B84" s="70"/>
      <c r="C84" s="70"/>
      <c r="D84" s="70"/>
      <c r="E84" s="70"/>
      <c r="F84" s="70"/>
      <c r="G84" s="70"/>
      <c r="H84" s="70"/>
      <c r="I84" s="70"/>
      <c r="J84" s="70"/>
      <c r="K84" s="70"/>
      <c r="L84" s="71"/>
      <c r="M84" s="71"/>
      <c r="N84" s="70"/>
      <c r="O84" s="70"/>
      <c r="P84" s="70"/>
      <c r="Q84" s="70"/>
      <c r="R84" s="70"/>
      <c r="S84" s="70"/>
      <c r="T84" s="70"/>
      <c r="U84" s="70"/>
      <c r="V84" s="70"/>
      <c r="W84" s="70"/>
      <c r="X84" s="70"/>
      <c r="Y84" s="70"/>
      <c r="Z84" s="70"/>
      <c r="AA84" s="70"/>
      <c r="AB84" s="70"/>
      <c r="AC84" s="70"/>
      <c r="AD84" s="70"/>
      <c r="AE84" s="70"/>
      <c r="AF84" s="70"/>
      <c r="AG84" s="70"/>
      <c r="AH84" s="70"/>
    </row>
    <row r="85" spans="1:34" x14ac:dyDescent="0.25">
      <c r="A85" s="2"/>
      <c r="B85" s="70"/>
      <c r="C85" s="70"/>
      <c r="D85" s="70"/>
      <c r="E85" s="70"/>
      <c r="F85" s="70"/>
      <c r="G85" s="70"/>
      <c r="H85" s="70"/>
      <c r="I85" s="70"/>
      <c r="J85" s="70"/>
      <c r="K85" s="70"/>
      <c r="L85" s="71"/>
      <c r="M85" s="71"/>
      <c r="N85" s="70"/>
      <c r="O85" s="70"/>
      <c r="P85" s="70"/>
      <c r="Q85" s="70"/>
      <c r="R85" s="70"/>
      <c r="S85" s="70"/>
      <c r="T85" s="70"/>
      <c r="U85" s="70"/>
      <c r="V85" s="70"/>
      <c r="W85" s="70"/>
      <c r="X85" s="70"/>
      <c r="Y85" s="70"/>
      <c r="Z85" s="70"/>
      <c r="AA85" s="70"/>
      <c r="AB85" s="70"/>
      <c r="AC85" s="70"/>
      <c r="AD85" s="70"/>
      <c r="AE85" s="70"/>
      <c r="AF85" s="70"/>
      <c r="AG85" s="70"/>
      <c r="AH85" s="70"/>
    </row>
    <row r="86" spans="1:34" x14ac:dyDescent="0.25">
      <c r="A86" s="2"/>
      <c r="B86" s="70"/>
      <c r="C86" s="70"/>
      <c r="D86" s="70"/>
      <c r="E86" s="70"/>
      <c r="F86" s="70"/>
      <c r="G86" s="70"/>
      <c r="H86" s="70"/>
      <c r="I86" s="70"/>
      <c r="J86" s="70"/>
      <c r="K86" s="70"/>
      <c r="L86" s="71"/>
      <c r="M86" s="71"/>
      <c r="N86" s="70"/>
      <c r="O86" s="70"/>
      <c r="P86" s="70"/>
      <c r="Q86" s="70"/>
      <c r="R86" s="70"/>
      <c r="S86" s="70"/>
      <c r="T86" s="70"/>
      <c r="U86" s="70"/>
      <c r="V86" s="70"/>
      <c r="W86" s="70"/>
      <c r="X86" s="70"/>
      <c r="Y86" s="70"/>
      <c r="Z86" s="70"/>
      <c r="AA86" s="70"/>
      <c r="AB86" s="70"/>
      <c r="AC86" s="70"/>
      <c r="AD86" s="70"/>
      <c r="AE86" s="70"/>
      <c r="AF86" s="70"/>
      <c r="AG86" s="70"/>
      <c r="AH86" s="70"/>
    </row>
    <row r="87" spans="1:34" x14ac:dyDescent="0.25">
      <c r="A87" s="2"/>
      <c r="B87" s="70"/>
      <c r="C87" s="70"/>
      <c r="D87" s="70"/>
      <c r="E87" s="70"/>
      <c r="F87" s="70"/>
      <c r="G87" s="70"/>
      <c r="H87" s="70"/>
      <c r="I87" s="70"/>
      <c r="J87" s="70"/>
      <c r="K87" s="70"/>
      <c r="L87" s="71"/>
      <c r="M87" s="71"/>
      <c r="N87" s="70"/>
      <c r="O87" s="70"/>
      <c r="P87" s="70"/>
      <c r="Q87" s="70"/>
      <c r="R87" s="70"/>
      <c r="S87" s="70"/>
      <c r="T87" s="70"/>
      <c r="U87" s="70"/>
      <c r="V87" s="70"/>
      <c r="W87" s="70"/>
      <c r="X87" s="70"/>
      <c r="Y87" s="70"/>
      <c r="Z87" s="70"/>
      <c r="AA87" s="70"/>
      <c r="AB87" s="70"/>
      <c r="AC87" s="70"/>
      <c r="AD87" s="70"/>
      <c r="AE87" s="70"/>
      <c r="AF87" s="70"/>
      <c r="AG87" s="70"/>
      <c r="AH87" s="70"/>
    </row>
    <row r="88" spans="1:34" x14ac:dyDescent="0.25">
      <c r="A88" s="2"/>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row>
    <row r="89" spans="1:34" x14ac:dyDescent="0.25">
      <c r="A89" s="2"/>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row>
    <row r="90" spans="1:34" x14ac:dyDescent="0.25">
      <c r="A90" s="2"/>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row>
    <row r="91" spans="1:34" x14ac:dyDescent="0.25">
      <c r="A91" s="2"/>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row>
    <row r="92" spans="1:34" x14ac:dyDescent="0.25">
      <c r="A92" s="2"/>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row>
    <row r="93" spans="1:34" x14ac:dyDescent="0.25">
      <c r="A93" s="2"/>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row>
    <row r="94" spans="1:34" x14ac:dyDescent="0.25">
      <c r="A94" s="2"/>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row>
    <row r="95" spans="1:34" x14ac:dyDescent="0.25">
      <c r="A95" s="2"/>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row>
    <row r="96" spans="1:34" x14ac:dyDescent="0.25">
      <c r="A96" s="2"/>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row>
    <row r="97" spans="1:34" x14ac:dyDescent="0.25">
      <c r="A97" s="2"/>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row>
    <row r="98" spans="1:34" x14ac:dyDescent="0.25">
      <c r="A98" s="2"/>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row>
    <row r="99" spans="1:34" x14ac:dyDescent="0.25">
      <c r="A99" s="2"/>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row>
    <row r="100" spans="1:34" x14ac:dyDescent="0.25">
      <c r="A100" s="2"/>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row>
    <row r="101" spans="1:34" x14ac:dyDescent="0.25">
      <c r="A101" s="2"/>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row>
    <row r="102" spans="1:34" x14ac:dyDescent="0.25">
      <c r="A102" s="2"/>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row>
    <row r="103" spans="1:34" x14ac:dyDescent="0.25">
      <c r="A103" s="2"/>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row>
    <row r="104" spans="1:34" x14ac:dyDescent="0.25">
      <c r="A104" s="2"/>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row>
    <row r="105" spans="1:34" x14ac:dyDescent="0.25">
      <c r="A105" s="2"/>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row>
    <row r="106" spans="1:34" x14ac:dyDescent="0.25">
      <c r="A106" s="2"/>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row>
    <row r="107" spans="1:34" x14ac:dyDescent="0.25">
      <c r="A107" s="2"/>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row>
    <row r="108" spans="1:34" x14ac:dyDescent="0.25">
      <c r="A108" s="2"/>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row>
    <row r="109" spans="1:34" x14ac:dyDescent="0.25">
      <c r="A109" s="2"/>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row>
    <row r="110" spans="1:34" x14ac:dyDescent="0.25">
      <c r="A110" s="2"/>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row>
    <row r="111" spans="1:34" x14ac:dyDescent="0.25">
      <c r="A111" s="2"/>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row>
    <row r="112" spans="1:34" x14ac:dyDescent="0.25">
      <c r="A112" s="2"/>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row>
    <row r="113" spans="1:34" x14ac:dyDescent="0.25">
      <c r="A113" s="2"/>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row>
    <row r="114" spans="1:34" x14ac:dyDescent="0.25">
      <c r="A114" s="2"/>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row>
    <row r="115" spans="1:34" x14ac:dyDescent="0.25">
      <c r="A115" s="2"/>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row>
    <row r="116" spans="1:34" x14ac:dyDescent="0.25">
      <c r="A116" s="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row>
    <row r="117" spans="1:34" x14ac:dyDescent="0.25">
      <c r="A117" s="2"/>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row>
    <row r="118" spans="1:34" x14ac:dyDescent="0.25">
      <c r="A118" s="2"/>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row>
    <row r="119" spans="1:34" x14ac:dyDescent="0.25">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row>
    <row r="120" spans="1:34" x14ac:dyDescent="0.25">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row>
    <row r="121" spans="1:34" x14ac:dyDescent="0.25">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row>
    <row r="122" spans="1:34" x14ac:dyDescent="0.25">
      <c r="B122" s="70"/>
      <c r="C122" s="70"/>
      <c r="D122" s="70"/>
      <c r="E122" s="70"/>
      <c r="F122" s="70"/>
      <c r="G122" s="70"/>
      <c r="H122" s="70"/>
      <c r="I122" s="70"/>
      <c r="J122" s="70"/>
      <c r="K122" s="70"/>
      <c r="L122" s="70"/>
      <c r="M122" s="70"/>
      <c r="N122" s="70"/>
    </row>
    <row r="123" spans="1:34" x14ac:dyDescent="0.25">
      <c r="B123" s="70"/>
      <c r="C123" s="70"/>
      <c r="D123" s="70"/>
      <c r="E123" s="70"/>
      <c r="F123" s="70"/>
      <c r="G123" s="70"/>
      <c r="H123" s="70"/>
      <c r="I123" s="70"/>
      <c r="J123" s="70"/>
      <c r="K123" s="70"/>
      <c r="L123" s="70"/>
      <c r="M123" s="70"/>
      <c r="N123" s="70"/>
    </row>
    <row r="124" spans="1:34" x14ac:dyDescent="0.25">
      <c r="B124" s="70"/>
      <c r="C124" s="70"/>
      <c r="D124" s="70"/>
      <c r="E124" s="70"/>
      <c r="F124" s="70"/>
      <c r="G124" s="70"/>
      <c r="H124" s="70"/>
      <c r="I124" s="70"/>
      <c r="J124" s="70"/>
      <c r="K124" s="70"/>
      <c r="L124" s="70"/>
      <c r="M124" s="70"/>
      <c r="N124" s="70"/>
    </row>
    <row r="125" spans="1:34" x14ac:dyDescent="0.25">
      <c r="B125" s="70"/>
      <c r="C125" s="70"/>
      <c r="D125" s="70"/>
      <c r="E125" s="70"/>
      <c r="F125" s="70"/>
      <c r="G125" s="70"/>
      <c r="H125" s="70"/>
      <c r="I125" s="70"/>
      <c r="J125" s="70"/>
      <c r="K125" s="70"/>
      <c r="L125" s="70"/>
      <c r="M125" s="70"/>
      <c r="N125" s="70"/>
    </row>
    <row r="126" spans="1:34" x14ac:dyDescent="0.25">
      <c r="B126" s="70"/>
      <c r="C126" s="70"/>
      <c r="D126" s="70"/>
      <c r="E126" s="70"/>
      <c r="F126" s="70"/>
      <c r="G126" s="70"/>
      <c r="H126" s="70"/>
      <c r="I126" s="70"/>
      <c r="J126" s="70"/>
      <c r="K126" s="70"/>
      <c r="L126" s="70"/>
      <c r="M126" s="70"/>
      <c r="N126" s="70"/>
    </row>
    <row r="127" spans="1:34" x14ac:dyDescent="0.25">
      <c r="B127" s="70"/>
      <c r="C127" s="70"/>
      <c r="D127" s="70"/>
      <c r="E127" s="70"/>
      <c r="F127" s="70"/>
      <c r="G127" s="70"/>
      <c r="H127" s="70"/>
      <c r="I127" s="70"/>
      <c r="J127" s="70"/>
      <c r="K127" s="70"/>
      <c r="L127" s="70"/>
      <c r="M127" s="70"/>
      <c r="N127" s="70"/>
    </row>
    <row r="128" spans="1:34" x14ac:dyDescent="0.25">
      <c r="B128" s="70"/>
      <c r="C128" s="70"/>
      <c r="D128" s="70"/>
      <c r="E128" s="70"/>
      <c r="F128" s="70"/>
      <c r="G128" s="70"/>
      <c r="H128" s="70"/>
      <c r="I128" s="70"/>
      <c r="J128" s="70"/>
      <c r="K128" s="70"/>
      <c r="L128" s="70"/>
      <c r="M128" s="70"/>
      <c r="N128" s="70"/>
    </row>
    <row r="129" spans="2:14" x14ac:dyDescent="0.25">
      <c r="B129" s="70"/>
      <c r="C129" s="70"/>
      <c r="D129" s="70"/>
      <c r="E129" s="70"/>
      <c r="F129" s="70"/>
      <c r="G129" s="70"/>
      <c r="H129" s="70"/>
      <c r="I129" s="70"/>
      <c r="J129" s="70"/>
      <c r="K129" s="70"/>
      <c r="L129" s="70"/>
      <c r="M129" s="70"/>
      <c r="N129" s="70"/>
    </row>
    <row r="130" spans="2:14" x14ac:dyDescent="0.25">
      <c r="B130" s="70"/>
      <c r="C130" s="70"/>
      <c r="D130" s="70"/>
      <c r="E130" s="70"/>
      <c r="F130" s="70"/>
      <c r="G130" s="70"/>
      <c r="H130" s="70"/>
      <c r="I130" s="70"/>
      <c r="J130" s="70"/>
      <c r="K130" s="70"/>
      <c r="L130" s="70"/>
      <c r="M130" s="70"/>
      <c r="N130" s="70"/>
    </row>
    <row r="131" spans="2:14" x14ac:dyDescent="0.25">
      <c r="B131" s="70"/>
      <c r="C131" s="70"/>
      <c r="D131" s="70"/>
      <c r="E131" s="70"/>
      <c r="F131" s="70"/>
      <c r="G131" s="70"/>
      <c r="H131" s="70"/>
      <c r="I131" s="70"/>
      <c r="J131" s="70"/>
      <c r="K131" s="70"/>
      <c r="L131" s="70"/>
      <c r="M131" s="70"/>
      <c r="N131" s="70"/>
    </row>
    <row r="132" spans="2:14" x14ac:dyDescent="0.25">
      <c r="B132" s="70"/>
      <c r="C132" s="70"/>
      <c r="D132" s="70"/>
      <c r="E132" s="70"/>
      <c r="F132" s="70"/>
      <c r="G132" s="70"/>
      <c r="H132" s="70"/>
      <c r="I132" s="70"/>
      <c r="J132" s="70"/>
      <c r="K132" s="70"/>
      <c r="L132" s="70"/>
      <c r="M132" s="70"/>
      <c r="N132" s="70"/>
    </row>
    <row r="133" spans="2:14" x14ac:dyDescent="0.25">
      <c r="B133" s="70"/>
      <c r="C133" s="70"/>
      <c r="D133" s="70"/>
      <c r="E133" s="70"/>
      <c r="F133" s="70"/>
      <c r="G133" s="70"/>
      <c r="H133" s="70"/>
      <c r="I133" s="70"/>
      <c r="J133" s="70"/>
      <c r="K133" s="70"/>
      <c r="L133" s="70"/>
      <c r="M133" s="70"/>
      <c r="N133" s="70"/>
    </row>
    <row r="134" spans="2:14" x14ac:dyDescent="0.25">
      <c r="B134" s="70"/>
      <c r="C134" s="70"/>
      <c r="D134" s="70"/>
      <c r="E134" s="70"/>
      <c r="F134" s="70"/>
      <c r="G134" s="70"/>
      <c r="H134" s="70"/>
      <c r="I134" s="70"/>
      <c r="J134" s="70"/>
      <c r="K134" s="70"/>
      <c r="L134" s="70"/>
      <c r="M134" s="70"/>
      <c r="N134" s="70"/>
    </row>
    <row r="135" spans="2:14" x14ac:dyDescent="0.25">
      <c r="B135" s="70"/>
      <c r="C135" s="70"/>
      <c r="D135" s="70"/>
      <c r="E135" s="70"/>
      <c r="F135" s="70"/>
      <c r="G135" s="70"/>
      <c r="H135" s="70"/>
      <c r="I135" s="70"/>
      <c r="J135" s="70"/>
      <c r="K135" s="70"/>
      <c r="L135" s="70"/>
      <c r="M135" s="70"/>
      <c r="N135" s="70"/>
    </row>
    <row r="136" spans="2:14" x14ac:dyDescent="0.25">
      <c r="B136" s="70"/>
      <c r="C136" s="70"/>
      <c r="D136" s="70"/>
      <c r="E136" s="70"/>
      <c r="F136" s="70"/>
      <c r="G136" s="70"/>
      <c r="H136" s="70"/>
      <c r="I136" s="70"/>
      <c r="J136" s="70"/>
      <c r="K136" s="70"/>
      <c r="L136" s="70"/>
      <c r="M136" s="70"/>
      <c r="N136" s="70"/>
    </row>
    <row r="137" spans="2:14" x14ac:dyDescent="0.25">
      <c r="B137" s="70"/>
      <c r="C137" s="70"/>
      <c r="D137" s="70"/>
      <c r="E137" s="70"/>
      <c r="F137" s="70"/>
      <c r="G137" s="70"/>
      <c r="H137" s="70"/>
      <c r="I137" s="70"/>
      <c r="J137" s="70"/>
      <c r="K137" s="70"/>
      <c r="L137" s="70"/>
      <c r="M137" s="70"/>
      <c r="N137" s="70"/>
    </row>
    <row r="138" spans="2:14" x14ac:dyDescent="0.25">
      <c r="B138" s="70"/>
      <c r="C138" s="70"/>
      <c r="D138" s="70"/>
      <c r="E138" s="70"/>
      <c r="F138" s="70"/>
      <c r="G138" s="70"/>
      <c r="H138" s="70"/>
      <c r="I138" s="70"/>
      <c r="J138" s="70"/>
    </row>
    <row r="139" spans="2:14" x14ac:dyDescent="0.25">
      <c r="B139" s="70"/>
      <c r="C139" s="70"/>
      <c r="D139" s="70"/>
      <c r="E139" s="70"/>
      <c r="F139" s="70"/>
      <c r="G139" s="70"/>
      <c r="H139" s="70"/>
      <c r="I139" s="70"/>
      <c r="J139" s="70"/>
    </row>
  </sheetData>
  <sheetProtection formatCells="0" formatColumns="0" formatRows="0" insertColumns="0" insertRows="0"/>
  <mergeCells count="60">
    <mergeCell ref="L39:M40"/>
    <mergeCell ref="P38:Q39"/>
    <mergeCell ref="B1:J1"/>
    <mergeCell ref="B14:D14"/>
    <mergeCell ref="E14:G14"/>
    <mergeCell ref="H14:J14"/>
    <mergeCell ref="L25:M25"/>
    <mergeCell ref="B4:D4"/>
    <mergeCell ref="E4:H4"/>
    <mergeCell ref="I4:J5"/>
    <mergeCell ref="L15:M15"/>
    <mergeCell ref="L16:L17"/>
    <mergeCell ref="M16:M17"/>
    <mergeCell ref="L18:M18"/>
    <mergeCell ref="I6:J8"/>
    <mergeCell ref="L4:Q12"/>
    <mergeCell ref="E72:F72"/>
    <mergeCell ref="H72:I72"/>
    <mergeCell ref="B50:D50"/>
    <mergeCell ref="E50:G50"/>
    <mergeCell ref="H50:J50"/>
    <mergeCell ref="B61:D61"/>
    <mergeCell ref="E61:G61"/>
    <mergeCell ref="H61:J61"/>
    <mergeCell ref="P15:Q15"/>
    <mergeCell ref="L20:M20"/>
    <mergeCell ref="L22:M22"/>
    <mergeCell ref="B2:B3"/>
    <mergeCell ref="F2:G3"/>
    <mergeCell ref="C2:E3"/>
    <mergeCell ref="H2:H3"/>
    <mergeCell ref="I11:J13"/>
    <mergeCell ref="I9:J10"/>
    <mergeCell ref="P29:Q34"/>
    <mergeCell ref="B39:D39"/>
    <mergeCell ref="E39:G39"/>
    <mergeCell ref="E38:G38"/>
    <mergeCell ref="Q23:Q24"/>
    <mergeCell ref="P25:P26"/>
    <mergeCell ref="Q25:Q26"/>
    <mergeCell ref="P23:P24"/>
    <mergeCell ref="H39:J39"/>
    <mergeCell ref="L28:M28"/>
    <mergeCell ref="L31:M31"/>
    <mergeCell ref="B27:D27"/>
    <mergeCell ref="E27:G27"/>
    <mergeCell ref="H27:J27"/>
    <mergeCell ref="P36:Q37"/>
    <mergeCell ref="L71:N71"/>
    <mergeCell ref="P46:Q47"/>
    <mergeCell ref="P42:Q43"/>
    <mergeCell ref="P44:Q45"/>
    <mergeCell ref="P48:Q71"/>
    <mergeCell ref="N43:N44"/>
    <mergeCell ref="N51:N52"/>
    <mergeCell ref="L42:N42"/>
    <mergeCell ref="L51:M52"/>
    <mergeCell ref="L43:L44"/>
    <mergeCell ref="M43:M44"/>
    <mergeCell ref="L45:M45"/>
  </mergeCells>
  <conditionalFormatting sqref="M37">
    <cfRule type="cellIs" dxfId="6" priority="10" operator="greaterThanOrEqual">
      <formula>36</formula>
    </cfRule>
    <cfRule type="cellIs" dxfId="5" priority="11" operator="greaterThanOrEqual">
      <formula>36</formula>
    </cfRule>
  </conditionalFormatting>
  <conditionalFormatting sqref="M70">
    <cfRule type="cellIs" dxfId="4" priority="7" operator="greaterThanOrEqual">
      <formula>23</formula>
    </cfRule>
  </conditionalFormatting>
  <conditionalFormatting sqref="M46:M50 M53:M69">
    <cfRule type="cellIs" dxfId="3" priority="8" operator="greaterThanOrEqual">
      <formula>23</formula>
    </cfRule>
  </conditionalFormatting>
  <conditionalFormatting sqref="P44">
    <cfRule type="colorScale" priority="6">
      <colorScale>
        <cfvo type="num" val="3"/>
        <cfvo type="percentile" val="50"/>
        <cfvo type="num" val="3.4"/>
        <color rgb="FFFF0000"/>
        <color rgb="FFFFEB84"/>
        <color rgb="FF92D050"/>
      </colorScale>
    </cfRule>
  </conditionalFormatting>
  <conditionalFormatting sqref="I11:J13">
    <cfRule type="colorScale" priority="5">
      <colorScale>
        <cfvo type="num" val="2.9"/>
        <cfvo type="percentile" val="50"/>
        <cfvo type="num" val="3.5"/>
        <color rgb="FFFF0000"/>
        <color rgb="FFFFEB84"/>
        <color rgb="FF92D050"/>
      </colorScale>
    </cfRule>
  </conditionalFormatting>
  <conditionalFormatting sqref="N53:N69 N46:N50">
    <cfRule type="containsText" dxfId="2" priority="3" operator="containsText" text="C">
      <formula>NOT(ISERROR(SEARCH("C",N46)))</formula>
    </cfRule>
  </conditionalFormatting>
  <conditionalFormatting sqref="N46:N50 N53:N69">
    <cfRule type="containsText" dxfId="1" priority="1" operator="containsText" text="F">
      <formula>NOT(ISERROR(SEARCH("F",N46)))</formula>
    </cfRule>
    <cfRule type="containsText" dxfId="0" priority="2" operator="containsText" text="D">
      <formula>NOT(ISERROR(SEARCH("D",N46)))</formula>
    </cfRule>
  </conditionalFormatting>
  <pageMargins left="0.25" right="0.25" top="0.75" bottom="0.75" header="0.3" footer="0.3"/>
  <pageSetup scale="2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16</xdr:col>
                    <xdr:colOff>619125</xdr:colOff>
                    <xdr:row>14</xdr:row>
                    <xdr:rowOff>180975</xdr:rowOff>
                  </from>
                  <to>
                    <xdr:col>17</xdr:col>
                    <xdr:colOff>9525</xdr:colOff>
                    <xdr:row>16</xdr:row>
                    <xdr:rowOff>0</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16</xdr:col>
                    <xdr:colOff>619125</xdr:colOff>
                    <xdr:row>16</xdr:row>
                    <xdr:rowOff>180975</xdr:rowOff>
                  </from>
                  <to>
                    <xdr:col>17</xdr:col>
                    <xdr:colOff>28575</xdr:colOff>
                    <xdr:row>18</xdr:row>
                    <xdr:rowOff>0</xdr:rowOff>
                  </to>
                </anchor>
              </controlPr>
            </control>
          </mc:Choice>
        </mc:AlternateContent>
        <mc:AlternateContent xmlns:mc="http://schemas.openxmlformats.org/markup-compatibility/2006">
          <mc:Choice Requires="x14">
            <control shapeId="1039" r:id="rId6" name="Check Box 15">
              <controlPr locked="0" defaultSize="0" autoFill="0" autoLine="0" autoPict="0">
                <anchor moveWithCells="1">
                  <from>
                    <xdr:col>16</xdr:col>
                    <xdr:colOff>619125</xdr:colOff>
                    <xdr:row>18</xdr:row>
                    <xdr:rowOff>180975</xdr:rowOff>
                  </from>
                  <to>
                    <xdr:col>17</xdr:col>
                    <xdr:colOff>28575</xdr:colOff>
                    <xdr:row>20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AA6ED9C4D4AF4EA2E85246F5D30FB6" ma:contentTypeVersion="6" ma:contentTypeDescription="Create a new document." ma:contentTypeScope="" ma:versionID="36ed4175eabda05073bf625a84a88f95">
  <xsd:schema xmlns:xsd="http://www.w3.org/2001/XMLSchema" xmlns:xs="http://www.w3.org/2001/XMLSchema" xmlns:p="http://schemas.microsoft.com/office/2006/metadata/properties" xmlns:ns2="f944f959-8ba6-422c-8af8-6428a0436f5a" xmlns:ns3="b92fb7f3-cee0-4d57-9aee-a6050cc02eff" targetNamespace="http://schemas.microsoft.com/office/2006/metadata/properties" ma:root="true" ma:fieldsID="266d6dd922fb463bb2e22ef909ff4c6a" ns2:_="" ns3:_="">
    <xsd:import namespace="f944f959-8ba6-422c-8af8-6428a0436f5a"/>
    <xsd:import namespace="b92fb7f3-cee0-4d57-9aee-a6050cc02eff"/>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4f959-8ba6-422c-8af8-6428a0436f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2fb7f3-cee0-4d57-9aee-a6050cc02ef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DF2CB6-5EE2-43E2-ADE2-A226851E7A78}">
  <ds:schemaRefs>
    <ds:schemaRef ds:uri="http://schemas.microsoft.com/sharepoint/v3/contenttype/forms"/>
  </ds:schemaRefs>
</ds:datastoreItem>
</file>

<file path=customXml/itemProps2.xml><?xml version="1.0" encoding="utf-8"?>
<ds:datastoreItem xmlns:ds="http://schemas.openxmlformats.org/officeDocument/2006/customXml" ds:itemID="{43085339-61E1-4B9C-ABA1-1FD0FE59C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4f959-8ba6-422c-8af8-6428a0436f5a"/>
    <ds:schemaRef ds:uri="b92fb7f3-cee0-4d57-9aee-a6050cc02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DFB165-51E4-49D5-B4E7-5ADAF078E78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944f959-8ba6-422c-8af8-6428a0436f5a"/>
    <ds:schemaRef ds:uri="b92fb7f3-cee0-4d57-9aee-a6050cc02e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Bowling Green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Marcy Elaine Beaverson</dc:creator>
  <cp:lastModifiedBy>Katrina L Heilmeier</cp:lastModifiedBy>
  <cp:lastPrinted>2018-11-01T14:02:06Z</cp:lastPrinted>
  <dcterms:created xsi:type="dcterms:W3CDTF">2018-06-11T18:12:14Z</dcterms:created>
  <dcterms:modified xsi:type="dcterms:W3CDTF">2019-02-26T19:35:38Z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0x01010050AA6ED9C4D4AF4EA2E85246F5D30FB6</vt:lpwstr>
  </property>
</Properties>
</file>