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R:\HR\Benefits\Open Enrollment\2024\"/>
    </mc:Choice>
  </mc:AlternateContent>
  <xr:revisionPtr revIDLastSave="0" documentId="13_ncr:1_{E3AFE003-DB5E-416A-91DE-D09CF42E8ECE}" xr6:coauthVersionLast="47" xr6:coauthVersionMax="47" xr10:uidLastSave="{00000000-0000-0000-0000-000000000000}"/>
  <bookViews>
    <workbookView xWindow="31800" yWindow="258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25" i="1"/>
  <c r="B23" i="1"/>
  <c r="B15" i="1"/>
  <c r="B16" i="1"/>
  <c r="B14" i="1"/>
  <c r="H24" i="1"/>
  <c r="H25" i="1"/>
  <c r="H23" i="1"/>
  <c r="H15" i="1"/>
  <c r="H16" i="1"/>
  <c r="H14" i="1"/>
  <c r="D24" i="1"/>
  <c r="D15" i="1"/>
  <c r="D16" i="1"/>
  <c r="D14" i="1"/>
</calcChain>
</file>

<file path=xl/sharedStrings.xml><?xml version="1.0" encoding="utf-8"?>
<sst xmlns="http://schemas.openxmlformats.org/spreadsheetml/2006/main" count="35" uniqueCount="17">
  <si>
    <t>Coverage Level</t>
  </si>
  <si>
    <t>Monthly/12 Pays</t>
  </si>
  <si>
    <t>Monthly 9 months (January through May)**</t>
  </si>
  <si>
    <t>Monthly 9 months (September through December)**</t>
  </si>
  <si>
    <t>Employee Only</t>
  </si>
  <si>
    <t>Employee</t>
  </si>
  <si>
    <t>Biweekly 24 pays</t>
  </si>
  <si>
    <t>Employee + 1</t>
  </si>
  <si>
    <t>Employee + 2 or more</t>
  </si>
  <si>
    <t xml:space="preserve">The dependent limiting age for eligible children is 26.  Dependent children turning age 26 will be removed from coverage at the end of the </t>
  </si>
  <si>
    <t>month in which they turn 26.</t>
  </si>
  <si>
    <t>**  Contributions for January through May = 8/12 of the amount paid over 5 equal monthly payments for coverage January through August.</t>
  </si>
  <si>
    <t xml:space="preserve">Contributions for September through December = 4/12 of the annual amount paid in 4 equal monthly payments for coverage September through December. </t>
  </si>
  <si>
    <t>Biweekly 17 Pays</t>
  </si>
  <si>
    <t>2024 Vision Plan Contributions - Basic</t>
  </si>
  <si>
    <t>2024 Vision Plan Contributions - Enhanced</t>
  </si>
  <si>
    <t>Please note that some rates may be off by a small amount due to rounding factors with the enrollment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</si>
</sst>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5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wrapText="1"/>
    </xf>
    <xf numFmtId="44" fontId="0" fillId="0" borderId="0" xfId="1" applyFont="1" applyBorder="1" applyAlignment="1">
      <alignment vertical="center"/>
    </xf>
    <xf numFmtId="8" fontId="0" fillId="0" borderId="0" xfId="0" applyNumberFormat="1" applyBorder="1" applyAlignment="1">
      <alignment vertical="center"/>
    </xf>
    <xf numFmtId="0" fontId="0" fillId="0" borderId="11" xfId="0" applyBorder="1" applyAlignment="1">
      <alignment wrapText="1"/>
    </xf>
    <xf numFmtId="0" fontId="2" fillId="0" borderId="10" xfId="0" applyFont="1" applyBorder="1" applyAlignment="1">
      <alignment wrapText="1"/>
    </xf>
    <xf numFmtId="0" fontId="6" fillId="0" borderId="0" xfId="0" applyFont="1"/>
    <xf numFmtId="0" fontId="6" fillId="0" borderId="0" xfId="0" applyFont="1" applyFill="1" applyBorder="1" applyAlignment="1"/>
    <xf numFmtId="44" fontId="0" fillId="0" borderId="4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44" fontId="0" fillId="0" borderId="7" xfId="1" applyFont="1" applyBorder="1" applyAlignment="1">
      <alignment vertical="center"/>
    </xf>
    <xf numFmtId="8" fontId="0" fillId="0" borderId="12" xfId="0" applyNumberFormat="1" applyBorder="1" applyAlignment="1">
      <alignment vertical="center"/>
    </xf>
    <xf numFmtId="8" fontId="0" fillId="0" borderId="13" xfId="0" applyNumberFormat="1" applyBorder="1" applyAlignment="1">
      <alignment vertical="center"/>
    </xf>
    <xf numFmtId="8" fontId="0" fillId="0" borderId="4" xfId="0" applyNumberFormat="1" applyBorder="1" applyAlignment="1">
      <alignment vertical="center"/>
    </xf>
    <xf numFmtId="8" fontId="0" fillId="0" borderId="5" xfId="0" applyNumberFormat="1" applyBorder="1" applyAlignment="1">
      <alignment vertical="center"/>
    </xf>
    <xf numFmtId="8" fontId="0" fillId="0" borderId="6" xfId="0" applyNumberFormat="1" applyBorder="1" applyAlignment="1">
      <alignment vertical="center"/>
    </xf>
    <xf numFmtId="8" fontId="0" fillId="0" borderId="7" xfId="0" applyNumberFormat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0" fillId="0" borderId="17" xfId="1" applyFont="1" applyBorder="1" applyAlignment="1">
      <alignment vertical="center"/>
    </xf>
    <xf numFmtId="44" fontId="0" fillId="0" borderId="18" xfId="1" applyFont="1" applyBorder="1" applyAlignment="1">
      <alignment vertical="center"/>
    </xf>
    <xf numFmtId="44" fontId="0" fillId="0" borderId="12" xfId="1" applyFont="1" applyBorder="1" applyAlignment="1">
      <alignment vertical="center"/>
    </xf>
    <xf numFmtId="44" fontId="0" fillId="0" borderId="13" xfId="1" applyFont="1" applyBorder="1" applyAlignment="1">
      <alignment vertical="center"/>
    </xf>
    <xf numFmtId="44" fontId="0" fillId="0" borderId="19" xfId="1" applyFont="1" applyBorder="1" applyAlignment="1">
      <alignment vertical="center"/>
    </xf>
    <xf numFmtId="44" fontId="0" fillId="0" borderId="20" xfId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D5000"/>
      <color rgb="FFFF7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9525</xdr:rowOff>
    </xdr:from>
    <xdr:to>
      <xdr:col>4</xdr:col>
      <xdr:colOff>57150</xdr:colOff>
      <xdr:row>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A5D501-C70D-DA4C-DB80-01B57745A6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36576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5"/>
  <sheetViews>
    <sheetView tabSelected="1" topLeftCell="A7" zoomScaleNormal="100" workbookViewId="0">
      <selection activeCell="R14" sqref="R14"/>
    </sheetView>
  </sheetViews>
  <sheetFormatPr defaultRowHeight="15" x14ac:dyDescent="0.25"/>
  <cols>
    <col min="1" max="1" width="22.7109375" customWidth="1"/>
    <col min="2" max="11" width="10.7109375" customWidth="1"/>
  </cols>
  <sheetData>
    <row r="4" spans="1:11" x14ac:dyDescent="0.25">
      <c r="B4" s="4"/>
    </row>
    <row r="5" spans="1:11" x14ac:dyDescent="0.25">
      <c r="B5" s="5"/>
    </row>
    <row r="6" spans="1:11" x14ac:dyDescent="0.25">
      <c r="B6" s="5"/>
    </row>
    <row r="7" spans="1:11" x14ac:dyDescent="0.25">
      <c r="B7" s="5"/>
    </row>
    <row r="8" spans="1:11" x14ac:dyDescent="0.25">
      <c r="B8" s="5"/>
    </row>
    <row r="9" spans="1:11" x14ac:dyDescent="0.25">
      <c r="B9" s="5"/>
    </row>
    <row r="10" spans="1:11" ht="15.75" thickBot="1" x14ac:dyDescent="0.3">
      <c r="B10" s="5"/>
    </row>
    <row r="11" spans="1:11" ht="21.75" thickBot="1" x14ac:dyDescent="0.3">
      <c r="A11" s="31" t="s">
        <v>14</v>
      </c>
      <c r="B11" s="32"/>
      <c r="C11" s="32"/>
      <c r="D11" s="32"/>
      <c r="E11" s="32"/>
      <c r="F11" s="32"/>
      <c r="G11" s="32"/>
      <c r="H11" s="32"/>
      <c r="I11" s="32"/>
      <c r="J11" s="32"/>
      <c r="K11" s="33"/>
    </row>
    <row r="12" spans="1:11" ht="45.75" customHeight="1" thickBot="1" x14ac:dyDescent="0.3">
      <c r="A12" s="1"/>
      <c r="B12" s="34" t="s">
        <v>13</v>
      </c>
      <c r="C12" s="35"/>
      <c r="D12" s="36" t="s">
        <v>6</v>
      </c>
      <c r="E12" s="37"/>
      <c r="F12" s="36" t="s">
        <v>1</v>
      </c>
      <c r="G12" s="37"/>
      <c r="H12" s="36" t="s">
        <v>2</v>
      </c>
      <c r="I12" s="37"/>
      <c r="J12" s="38" t="s">
        <v>3</v>
      </c>
      <c r="K12" s="37"/>
    </row>
    <row r="13" spans="1:11" ht="15.75" thickBot="1" x14ac:dyDescent="0.3">
      <c r="A13" s="10" t="s">
        <v>0</v>
      </c>
      <c r="B13" s="23" t="s">
        <v>5</v>
      </c>
      <c r="C13" s="24"/>
      <c r="D13" s="23" t="s">
        <v>5</v>
      </c>
      <c r="E13" s="24"/>
      <c r="F13" s="23" t="s">
        <v>5</v>
      </c>
      <c r="G13" s="24"/>
      <c r="H13" s="23" t="s">
        <v>5</v>
      </c>
      <c r="I13" s="24"/>
      <c r="J13" s="39" t="s">
        <v>5</v>
      </c>
      <c r="K13" s="24"/>
    </row>
    <row r="14" spans="1:11" x14ac:dyDescent="0.25">
      <c r="A14" s="9" t="s">
        <v>4</v>
      </c>
      <c r="B14" s="25">
        <f>+F14*0.705882352941177</f>
        <v>4.7152941176470593</v>
      </c>
      <c r="C14" s="26"/>
      <c r="D14" s="27">
        <f>+F14/2</f>
        <v>3.34</v>
      </c>
      <c r="E14" s="28"/>
      <c r="F14" s="17">
        <v>6.68</v>
      </c>
      <c r="G14" s="18"/>
      <c r="H14" s="27">
        <f>+F14*1.6</f>
        <v>10.688000000000001</v>
      </c>
      <c r="I14" s="28"/>
      <c r="J14" s="17">
        <v>6.68</v>
      </c>
      <c r="K14" s="18"/>
    </row>
    <row r="15" spans="1:11" x14ac:dyDescent="0.25">
      <c r="A15" s="2" t="s">
        <v>7</v>
      </c>
      <c r="B15" s="27">
        <f t="shared" ref="B15:B16" si="0">+F15*0.705882352941177</f>
        <v>9.4376470588235293</v>
      </c>
      <c r="C15" s="28"/>
      <c r="D15" s="13">
        <f t="shared" ref="D15:D16" si="1">+F15/2</f>
        <v>6.6849999999999996</v>
      </c>
      <c r="E15" s="14"/>
      <c r="F15" s="19">
        <v>13.37</v>
      </c>
      <c r="G15" s="20"/>
      <c r="H15" s="13">
        <f t="shared" ref="H15:H16" si="2">+F15*1.6</f>
        <v>21.391999999999999</v>
      </c>
      <c r="I15" s="14"/>
      <c r="J15" s="19">
        <v>13.37</v>
      </c>
      <c r="K15" s="20"/>
    </row>
    <row r="16" spans="1:11" ht="15.75" thickBot="1" x14ac:dyDescent="0.3">
      <c r="A16" s="3" t="s">
        <v>8</v>
      </c>
      <c r="B16" s="29">
        <f t="shared" si="0"/>
        <v>15.176470588235295</v>
      </c>
      <c r="C16" s="30"/>
      <c r="D16" s="15">
        <f t="shared" si="1"/>
        <v>10.75</v>
      </c>
      <c r="E16" s="16"/>
      <c r="F16" s="21">
        <v>21.5</v>
      </c>
      <c r="G16" s="22"/>
      <c r="H16" s="15">
        <f t="shared" si="2"/>
        <v>34.4</v>
      </c>
      <c r="I16" s="16"/>
      <c r="J16" s="21">
        <v>21.5</v>
      </c>
      <c r="K16" s="22"/>
    </row>
    <row r="19" spans="1:15" ht="15.75" thickBot="1" x14ac:dyDescent="0.3"/>
    <row r="20" spans="1:15" ht="21.75" thickBot="1" x14ac:dyDescent="0.3">
      <c r="A20" s="31" t="s">
        <v>15</v>
      </c>
      <c r="B20" s="32"/>
      <c r="C20" s="32"/>
      <c r="D20" s="32"/>
      <c r="E20" s="32"/>
      <c r="F20" s="32"/>
      <c r="G20" s="32"/>
      <c r="H20" s="32"/>
      <c r="I20" s="32"/>
      <c r="J20" s="32"/>
      <c r="K20" s="33"/>
    </row>
    <row r="21" spans="1:15" ht="45" customHeight="1" thickBot="1" x14ac:dyDescent="0.3">
      <c r="A21" s="1"/>
      <c r="B21" s="34" t="s">
        <v>13</v>
      </c>
      <c r="C21" s="35"/>
      <c r="D21" s="36" t="s">
        <v>6</v>
      </c>
      <c r="E21" s="37"/>
      <c r="F21" s="36" t="s">
        <v>1</v>
      </c>
      <c r="G21" s="37"/>
      <c r="H21" s="36" t="s">
        <v>2</v>
      </c>
      <c r="I21" s="37"/>
      <c r="J21" s="38" t="s">
        <v>3</v>
      </c>
      <c r="K21" s="37"/>
    </row>
    <row r="22" spans="1:15" ht="15.75" thickBot="1" x14ac:dyDescent="0.3">
      <c r="A22" s="10" t="s">
        <v>0</v>
      </c>
      <c r="B22" s="23" t="s">
        <v>5</v>
      </c>
      <c r="C22" s="24"/>
      <c r="D22" s="23" t="s">
        <v>5</v>
      </c>
      <c r="E22" s="24"/>
      <c r="F22" s="23" t="s">
        <v>5</v>
      </c>
      <c r="G22" s="24"/>
      <c r="H22" s="23" t="s">
        <v>5</v>
      </c>
      <c r="I22" s="24"/>
      <c r="J22" s="39" t="s">
        <v>5</v>
      </c>
      <c r="K22" s="24"/>
    </row>
    <row r="23" spans="1:15" x14ac:dyDescent="0.25">
      <c r="A23" s="9" t="s">
        <v>4</v>
      </c>
      <c r="B23" s="25">
        <f>+F23*0.705882352941177</f>
        <v>9.5858823529411765</v>
      </c>
      <c r="C23" s="26"/>
      <c r="D23" s="27">
        <v>6.78</v>
      </c>
      <c r="E23" s="28"/>
      <c r="F23" s="17">
        <v>13.58</v>
      </c>
      <c r="G23" s="18"/>
      <c r="H23" s="27">
        <f>+F23*1.6</f>
        <v>21.728000000000002</v>
      </c>
      <c r="I23" s="28"/>
      <c r="J23" s="17">
        <v>13.58</v>
      </c>
      <c r="K23" s="18"/>
    </row>
    <row r="24" spans="1:15" x14ac:dyDescent="0.25">
      <c r="A24" s="2" t="s">
        <v>7</v>
      </c>
      <c r="B24" s="27">
        <f t="shared" ref="B24:B25" si="3">+F24*0.705882352941177</f>
        <v>19.2</v>
      </c>
      <c r="C24" s="28"/>
      <c r="D24" s="13">
        <f t="shared" ref="D24" si="4">+F24/2</f>
        <v>13.6</v>
      </c>
      <c r="E24" s="14"/>
      <c r="F24" s="19">
        <v>27.2</v>
      </c>
      <c r="G24" s="20"/>
      <c r="H24" s="13">
        <f t="shared" ref="H24:H25" si="5">+F24*1.6</f>
        <v>43.52</v>
      </c>
      <c r="I24" s="14"/>
      <c r="J24" s="19">
        <v>27.2</v>
      </c>
      <c r="K24" s="20"/>
    </row>
    <row r="25" spans="1:15" ht="15.75" thickBot="1" x14ac:dyDescent="0.3">
      <c r="A25" s="3" t="s">
        <v>8</v>
      </c>
      <c r="B25" s="29">
        <f t="shared" si="3"/>
        <v>30.868235294117646</v>
      </c>
      <c r="C25" s="30"/>
      <c r="D25" s="15">
        <v>21.86</v>
      </c>
      <c r="E25" s="16"/>
      <c r="F25" s="21">
        <v>43.73</v>
      </c>
      <c r="G25" s="22"/>
      <c r="H25" s="15">
        <f t="shared" si="5"/>
        <v>69.968000000000004</v>
      </c>
      <c r="I25" s="16"/>
      <c r="J25" s="21">
        <v>43.73</v>
      </c>
      <c r="K25" s="22"/>
    </row>
    <row r="26" spans="1:15" x14ac:dyDescent="0.25">
      <c r="A26" s="6"/>
      <c r="B26" s="7"/>
      <c r="C26" s="7"/>
      <c r="D26" s="7"/>
      <c r="E26" s="7"/>
      <c r="F26" s="8"/>
      <c r="G26" s="8"/>
      <c r="H26" s="7"/>
      <c r="I26" s="7"/>
      <c r="J26" s="8"/>
      <c r="K26" s="8"/>
    </row>
    <row r="27" spans="1:15" x14ac:dyDescent="0.25">
      <c r="A27" s="11" t="s">
        <v>11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1" t="s">
        <v>12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5">
      <c r="A30" s="12" t="s">
        <v>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5">
      <c r="A31" s="12" t="s">
        <v>10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5">
      <c r="A33" s="11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</sheetData>
  <mergeCells count="52">
    <mergeCell ref="B25:C25"/>
    <mergeCell ref="D25:E25"/>
    <mergeCell ref="F25:G25"/>
    <mergeCell ref="H25:I25"/>
    <mergeCell ref="J25:K25"/>
    <mergeCell ref="B24:C24"/>
    <mergeCell ref="D24:E24"/>
    <mergeCell ref="F24:G24"/>
    <mergeCell ref="H24:I24"/>
    <mergeCell ref="J24:K24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A20:K20"/>
    <mergeCell ref="B21:C21"/>
    <mergeCell ref="D21:E21"/>
    <mergeCell ref="F21:G21"/>
    <mergeCell ref="H21:I21"/>
    <mergeCell ref="J21:K21"/>
    <mergeCell ref="B13:C13"/>
    <mergeCell ref="B14:C14"/>
    <mergeCell ref="B15:C15"/>
    <mergeCell ref="B16:C16"/>
    <mergeCell ref="A11:K11"/>
    <mergeCell ref="B12:C12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4:I14"/>
    <mergeCell ref="D15:E15"/>
    <mergeCell ref="D16:E16"/>
    <mergeCell ref="F14:G14"/>
    <mergeCell ref="F15:G15"/>
    <mergeCell ref="F16:G16"/>
    <mergeCell ref="H15:I15"/>
    <mergeCell ref="H16:I16"/>
    <mergeCell ref="J14:K14"/>
    <mergeCell ref="J15:K15"/>
    <mergeCell ref="J16:K16"/>
  </mergeCells>
  <pageMargins left="0.7" right="0.7" top="0" bottom="0.75" header="0" footer="0.3"/>
  <pageSetup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Bowling Green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Sandy Heck</cp:lastModifiedBy>
  <cp:lastPrinted>2023-09-01T12:49:23Z</cp:lastPrinted>
  <dcterms:created xsi:type="dcterms:W3CDTF">2015-10-22T15:53:08Z</dcterms:created>
  <dcterms:modified xsi:type="dcterms:W3CDTF">2023-10-24T12:30:35Z</dcterms:modified>
</cp:coreProperties>
</file>